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DaivaU\Desktop\"/>
    </mc:Choice>
  </mc:AlternateContent>
  <xr:revisionPtr revIDLastSave="0" documentId="13_ncr:1_{71FF4ABD-4DC7-436E-BFB0-B5D2A6B505E9}" xr6:coauthVersionLast="47" xr6:coauthVersionMax="47" xr10:uidLastSave="{00000000-0000-0000-0000-000000000000}"/>
  <bookViews>
    <workbookView xWindow="-120" yWindow="-120" windowWidth="29040" windowHeight="15840" xr2:uid="{00000000-000D-0000-FFFF-FFFF00000000}"/>
  </bookViews>
  <sheets>
    <sheet name="Planas" sheetId="1" r:id="rId1"/>
  </sheets>
  <definedNames>
    <definedName name="_xlnm.Print_Area" localSheetId="0">Planas!$A$1:$M$39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 l="1"/>
  <c r="H39" i="1"/>
  <c r="H28" i="1"/>
  <c r="H29" i="1"/>
</calcChain>
</file>

<file path=xl/sharedStrings.xml><?xml version="1.0" encoding="utf-8"?>
<sst xmlns="http://schemas.openxmlformats.org/spreadsheetml/2006/main" count="111" uniqueCount="95">
  <si>
    <t>lentelė</t>
  </si>
  <si>
    <t>Kodas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</si>
  <si>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</si>
  <si>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</si>
  <si>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</si>
  <si>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</si>
  <si>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</si>
  <si>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</si>
  <si>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</si>
  <si>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</si>
  <si>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</si>
  <si>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</si>
  <si>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</si>
  <si>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</si>
  <si>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</si>
  <si>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</si>
  <si>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Pagerinti valdymo kokybę, efektyviai panaudojant žmogiškuosius ir finansinius išteklius</t>
  </si>
  <si>
    <t>01.</t>
  </si>
  <si>
    <t>Savivaldybės funkcijų įgyvendinimo ir valdymo tobulinimo programa</t>
  </si>
  <si>
    <t>01.01</t>
  </si>
  <si>
    <t xml:space="preserve">Užtikrinti tinkamą Savivaldybės funkcijų atlikimą , didinant valdymo efektyvumą ir teikiamų paslaugų kokybę </t>
  </si>
  <si>
    <t>01.01.01</t>
  </si>
  <si>
    <t xml:space="preserve">Valdžios, valdymo ir administravimo veikla ir jos tobulinimas </t>
  </si>
  <si>
    <t>01.01.01.14</t>
  </si>
  <si>
    <t>Reprezentacinės išlaidos</t>
  </si>
  <si>
    <t>Seniūnijos jubiliatų pasveikinimas, darbo susitikimų organizavimas, atmintinų ir švenčių dienų organizavimas</t>
  </si>
  <si>
    <r>
      <t xml:space="preserve">RRSA Viduklės seniūnija </t>
    </r>
    <r>
      <rPr>
        <sz val="8"/>
        <rFont val="Times New Roman"/>
        <family val="1"/>
        <charset val="186"/>
      </rPr>
      <t>188628326</t>
    </r>
  </si>
  <si>
    <t>Daiva Ulinskienė</t>
  </si>
  <si>
    <t>SB</t>
  </si>
  <si>
    <t>Pasveikintų 90-mečio jubiliatų, konkursų, varžybų dalyvių     darbo susitikimų organizavimas</t>
  </si>
  <si>
    <t>asm.</t>
  </si>
  <si>
    <t>Modernizuoti ir pritaikyti viešąją infrastruktūrą šiuolaikiniams poreikiams, užtikrinant efektyvų atliekų tvarkymą ir kraštovaizdžio apsaugą</t>
  </si>
  <si>
    <t>10.</t>
  </si>
  <si>
    <t>Komunalinio ūkio objektų priežiūros bei remonto darbų programa</t>
  </si>
  <si>
    <t>10.01</t>
  </si>
  <si>
    <t>Užtikrinti gyventojų viešąjį saugumą</t>
  </si>
  <si>
    <t>10.01.02</t>
  </si>
  <si>
    <t xml:space="preserve">Pagerinti susisiekimo infrastruktūrą </t>
  </si>
  <si>
    <t>10.01.02.01</t>
  </si>
  <si>
    <t xml:space="preserve">Gatvių ir kelių priežiūra ir smulkus remontas             
</t>
  </si>
  <si>
    <t xml:space="preserve">Viduklės seniūnijos vietinės reikšmės kelių ir gatvių su žvyro danga  priežiūra ir remontas </t>
  </si>
  <si>
    <t>Prižiūrimų  kelių su žvyro darnga ilgis</t>
  </si>
  <si>
    <t>km</t>
  </si>
  <si>
    <t>10.02</t>
  </si>
  <si>
    <t>Užtikrinti teritorijų sanitarinę higieninę būklę</t>
  </si>
  <si>
    <t>10.02.01</t>
  </si>
  <si>
    <t xml:space="preserve">Tinkamai prižiūrėti bendro naudojimo teritorijas ir tvarkyti atliekas </t>
  </si>
  <si>
    <t>10.02.01.07</t>
  </si>
  <si>
    <t xml:space="preserve">Aplinkos apsaugos priemonių įgyvendinimas (seniūnijų teritorijų, kelių, gatvių, šaligatvių sanitarinis valymas, žalių plotų ir medžių, kapinių priežiūra)   </t>
  </si>
  <si>
    <t>Gyvenviečių viešųjų erdvių, istorijos ir kultūros paveldo, kapinių, vandens telkinių pakrančių , šaligatvių ir vietinės reikšmės kelių pakraščių  priežiūros darbai</t>
  </si>
  <si>
    <r>
      <t xml:space="preserve">RRSA Viduklės
 seniūnija </t>
    </r>
    <r>
      <rPr>
        <sz val="8"/>
        <rFont val="Times New Roman"/>
        <family val="1"/>
        <charset val="186"/>
      </rPr>
      <t>188628326</t>
    </r>
  </si>
  <si>
    <t xml:space="preserve">Aikštelių valymo plotas  prižiūrimų kapinių plotas prižiūrimų žaliųjų plotų dydis </t>
  </si>
  <si>
    <t xml:space="preserve">kv. m.                                            ha                                                                  </t>
  </si>
  <si>
    <t>10.02.02</t>
  </si>
  <si>
    <t>Tinkamai prižiūrėti komunalinės paskirties objektus</t>
  </si>
  <si>
    <t xml:space="preserve">     </t>
  </si>
  <si>
    <t>10.02.02.03</t>
  </si>
  <si>
    <t xml:space="preserve">Komunalinio ūkio objektų (gatvių apšvietimo tinklų, pirčių ir kitų smulkių objektų) priežiūra ir paprastasis  remontas       </t>
  </si>
  <si>
    <t>Komunalinio ūkio objektų (gatvių apšvietimo tinklų ir kitų smulkių objektų) priežiūra ir paprastasis remontas.</t>
  </si>
  <si>
    <r>
      <t xml:space="preserve">RRSA Viduklė seniūnija </t>
    </r>
    <r>
      <rPr>
        <sz val="8"/>
        <rFont val="Times New Roman"/>
        <family val="1"/>
        <charset val="186"/>
      </rPr>
      <t>188628326</t>
    </r>
  </si>
  <si>
    <t xml:space="preserve">Gatvių el. tinklų ilgis        Gatvių apšvietimo     Suremontuotų statinių </t>
  </si>
  <si>
    <t>km                                vnt.</t>
  </si>
  <si>
    <t>10.02.02.04</t>
  </si>
  <si>
    <t xml:space="preserve">Visuomenei naudingų darbų organizavimo išlaidos   </t>
  </si>
  <si>
    <t xml:space="preserve">Visuomenei naudingą veiklą atliekančių asmenų aprūpinimas darbui reikalingomis priemonėmis, kuro išlaidų, susijusių su visuomenei naudingos veiklos organizavimu, dengimas
</t>
  </si>
  <si>
    <r>
      <t xml:space="preserve">RRSA Viduklės seniūnija </t>
    </r>
    <r>
      <rPr>
        <sz val="8"/>
        <color rgb="FFFF0000"/>
        <rFont val="Times New Roman"/>
        <family val="1"/>
        <charset val="186"/>
      </rPr>
      <t xml:space="preserve"> </t>
    </r>
    <r>
      <rPr>
        <sz val="8"/>
        <rFont val="Times New Roman"/>
        <family val="1"/>
        <charset val="186"/>
      </rPr>
      <t>188628326</t>
    </r>
  </si>
  <si>
    <t>visuomenei naudingus darbus atliekančių asmenų sk.</t>
  </si>
  <si>
    <t>25770                                                       6,15       
 14,04</t>
  </si>
  <si>
    <t xml:space="preserve">25770                                                                                    
 6,15            14,04
</t>
  </si>
  <si>
    <t xml:space="preserve"> 23,336                               
318                                 5  
</t>
  </si>
  <si>
    <t xml:space="preserve"> 23,791                                      
318                                     
5</t>
  </si>
  <si>
    <t>PATVIRTINTA
Raseinių rajono savivaldybės 
administracijos direktoriaus
2024 m. lapkričio 14 d.
įsakymu Nr. A1-621</t>
  </si>
  <si>
    <t xml:space="preserve">RASEINIŲ RAJONO SAVIVALDYBĖS ADMINISTRACIJOS VIDUKLĖS SENIŪNIJOS 2024 METŲ VEIKLOS PLANO VYKDYMO ATASKAITA
</t>
  </si>
  <si>
    <t>I. INFORMACIJA APIE 2024-TŲJŲ METŲ SENIŪNIJOS VEIKLĄ</t>
  </si>
  <si>
    <t>SVP programos, tikslo,  uždavinio ir priemonės pavadinimas</t>
  </si>
  <si>
    <t>2024 m. išlaidos</t>
  </si>
  <si>
    <t>2024 m.</t>
  </si>
  <si>
    <t xml:space="preserve">20
</t>
  </si>
  <si>
    <t>10.01.02.02</t>
  </si>
  <si>
    <t xml:space="preserve">Viduklės seniūnijos vietinės reikšmės kelių ir gatvių su žvyro danga  remontas </t>
  </si>
  <si>
    <t>Žvyro dangos kelių remontas</t>
  </si>
  <si>
    <t>Išplėstinėje seniūnaičių sueigoje atrinktų kelių tvarkytas ilgis ir žvyro kiekis</t>
  </si>
  <si>
    <t xml:space="preserve"> Raseinių rajono savivaldybės tarybai 2024 m. vasario 8 d. sprendimu Nr. TS-28 patvirtinus Raseinių rajono savivaldybės 2024 metų biudžetą, buvo patikslintas Viduklės seniūnijos 2024 m. metinis veiklos planas. 2024 m. kovo 5 d. įsakymu Nr. A1-95 „Dėl Raseinių rajono savivaldybės administracijos 2024 m. seniūnijų metinių veiklos planų patvirtinimo“ Raseinių rajono savivaldybės administracijos direktorius patvirtino Viduklės seniūnijos 2024 m. metinį veiklos planą. Šio plano įgyvendinimui buvo skirta 142290,00 Eur. 2024 metų bėgyje Raseinių rajono savivaldybės taryba tikslino  Viduklės seniūnijai skirtus asignavimus:
 2024 m. kovo 28 d. sprendimu Nr. TS-118, 2024 m. balandžio 25 d. sprendimu Nr. TS-153 ir 2024 m. lapkričio 21 d. sprendimu Nr. TS-350. Viduklės seniūnija savo veiklą vykdė vadovaudamasi metiniu veiklos planu, kiekvieną mėnesį kontroliavo kaip vyksta lėšų įsisavinimas.
</t>
  </si>
  <si>
    <r>
      <rPr>
        <sz val="11"/>
        <rFont val="Times New Roman"/>
        <family val="1"/>
        <charset val="186"/>
      </rPr>
      <t>Viduklės seniūnijoje yra trys veikiančios kapinės, jų teritorijų plotas sudaro 6,15 ha, bei 5 neveikiančios kapinės ir 7 žudynių, rezistencijos aukų išniekinimo ir karių palaidojimo vietos. 2024 m. Viduklės miestelio kapinėse nupjauti ir nugenėti kapinių statiniams keliantys grėsmę medžiai. Viduklės miestelio,  naujosiose ir Paupio kaimo civilinėse kapinėse, pjaunama žolė ir renkamos šiukšlės, grėbiami lapai ir kasamas sniegas nuo takų. Veikiančiose kapinėse rūpinamasi centralizuotu vandens tiekimu. Kapinių lankytojų patogumui visose veikiančiose kapinėse  pastatyti stovai su laistytuvais. 
2024 m. atlikta naujų ir rekonstruotų kapaviečių fotofiksacija, atnaujinama informacija LIKSGIS programoje. 
Viduklės seniūnijos teritorijoje yra 3 veikiančios civilinės kapinės. 2024 metais išduoti 52 leidimai laidoti į Viduklės mstl. kapines, 9 leidimai į Viduklės miestelio  naująsias kapines ir 5 leidimai laidoti į Paupio k. kapines.Iš viso 2024 metais išduoti 66 leidimai laidoti.2023 m. išduoti -76, 2022 m.- 99 , 2021 metais -108,  2020 metais- 83 leidimai laidoti. 
2024 metais priimtas 91 pranešimas dėl kapavietės įrengimo, pertvarkymo ir remonto darbų bei atsakingų dėl kapavietę priežiūrinčio asmens įrašo žurnale registravimo ir kapaviečių atsisakymo.</t>
    </r>
    <r>
      <rPr>
        <sz val="11"/>
        <color theme="4" tint="-0.249977111117893"/>
        <rFont val="Times New Roman"/>
        <family val="1"/>
        <charset val="186"/>
      </rPr>
      <t xml:space="preserve">
</t>
    </r>
  </si>
  <si>
    <t xml:space="preserve">Raseinių rajono savivaldybės taryba 2024 m. balandžio 25 d. sprendimu Nr. TS-134 ,,Dėl Raseinių rajono savivaldybės maudyklos ir rekreacinių zonų nustatymo“ nustatė Viduklės I-jį tvenkinį Raseinių rajono savivaldybės maudykla ir įpareigojo sutvarkyti pagal HN 92:2018 ,,Paplūdimiai ir jų maudyklų vandens kokybė“ reikalavimus maudyklos ir paplūdimio teritoriją bei joje esančius statinius ir juos prižiūrėti visą maudymosi sezoną. Viduklės seniūnija iki maudymosi sezono pradžios sutvarkė tvenkinio pakrantėje esantį paplūdimį. Visą maudymosi sezoną (2024-06-01 iki 2024-09-15)  rūpinosi smėlio kokybe, šienavo ir prižiūrėjo tvenkinio pakrantes, poilsiautojai periodiškai buvo informuojami apie tvenkinio vandens ir paplūdimio smėlio kokybę. Įrengti tako, vedančio nuo seniūnijos pastato iki tvenkinio, porankiai. 
Poilsio zonoje prie Viduklės tvenkinio, Viduklės miestelio ir Viduklės miestelio naujųjų civilinių kapinių, S. Stanevičiaus sodybos - muziejaus ir seniūnijos teikiamos viešojo tualeto paslaugos, rūpinamasi jų priežiūra.
 Pasitelkiant visuomenei naudingą veiklą atliekančius asmenis kirsti krūmai pakelėse, grėbiami lapai, kasamas sniegas, pjaunama žolė, prižiūrėti gėlynai, šluojamos ir valomos gatvės, šaligatviai. 
Seniūnija visus darbus atliko neviršydama seniūnijos veiklos programoje numatytų asignavimų. 
Raseinių rajono savivaldybei 2024 metais patvirtinus Užimtumo didinimo programą įdarbinti 5 asmenys. Jie dirbo įvairius aplinkotvarkos darbus.
Kasmet sudaromi ir metų eigoje tikslinami ikimokyklinio ir mokyklinio amžiaus vaikų sąrašai. Juos pateikiame Raseinių r. Viduklės Simono Stanevičiaus gimnazijai ir Raseinių r. Viduklės Simono Satnevičiaus gimnazijos ikimokyklinio ugdymo skyriui, Raseinių rajono savivaldybės administracijos Švietimo ir sporto skyriui. Viduklės seniūnijoje 2024 metais registruoti 115 ikimokyklinio amžiaus vaikų, 2023 m.-132, 2022 m.- 138, 2021 m. - 166,  2020 m. - 181  ikimokyklinio amžiaus vaikų. Per 2024 m. seniūnija išsiuntė 78 dokumentą įvairiais klausimais:  policijos komisariatams- 1 , Aplinkos apsaugos departamentui prie Aplinkos ministerijos – 4, UAB "Raseinių komunalinės paslagos" - 9 ir kt. institucijomis. 2023 m.-78, 2022 m.- 61 dokumentą, 2021 m.- 49 , 2020 m. - 141 dokumentą   įvairiais klausimais. Priimti 6 parašymai suteikti paramą būstui įsigyti. Priimta 14 įvairių prašymų. </t>
  </si>
  <si>
    <r>
      <rPr>
        <sz val="11"/>
        <rFont val="Times New Roman"/>
        <family val="1"/>
        <charset val="186"/>
      </rPr>
      <t xml:space="preserve">Prekyba viešose vietose vykdoma vadovaujantis 2016 m. sausio 28 d. Raseinių rajono tarybos sprendimu Nr. TS-19 „Dėl vietinių rinkliavų Raseinių rajono savivaldybės teritorijoje“. Per 2024 metus buvo išduoti 172 leidimai prekiauti ar teikti paslaugas viešose vietose, 2023 m.-123, 2022 m.- 99, 2021 m. -96,  2020 m. - 62. Surinkta 767,80 eurų rinkliavos mokesčio. Prekyvietės nuolat prižiūrimos ir tvarkomos. </t>
    </r>
    <r>
      <rPr>
        <sz val="11"/>
        <color theme="1"/>
        <rFont val="Times New Roman"/>
        <family val="1"/>
        <charset val="186"/>
      </rPr>
      <t xml:space="preserve">
</t>
    </r>
  </si>
  <si>
    <t>2024 metais Viduklės seniūnijoje gyvenamąją vietą deklaravo 2884 gyventojai, 2023 m-2959, 2022- m.- 3080, 2021 m. - 3139,  2020 m. - 3226 gyventojai. 2024 metais Viduklės seniūnijoje savo gyvenamąją vietą pakeitus ar atvykus gyventi į Lietuvos Respubliką deklaravo 154 gyventojai, 2023 m.-198, 2022 m. -181, 2021  metais -  173, 2020 metais - 182. 2024 metais  į  gyvenamosios vietos neturinčių asmenų apskaitą įrašyta 30 asmenų.
2024 metais 14 gyventojų deklaravo išvykimą iš Lietuvos Respublikos ilgesniam nei šešių mėnesių laikotarpiui, 8 iš jų tai atliko elektroniniu būdu. 2023 m. išvyko 27, 2022 m. -37, 2021 m.- 21, 2020 m. - 21 gyventojas.  Gyventojų skaičius mažėja asmenims išvykstant iš Lietuvos Respublikos ilgesniam nei 6 mėnesių laikotarpiui, pakeitus gyvenamąją vietą bei didelio mirtingumo ir mažo gimstamumo.</t>
  </si>
  <si>
    <r>
      <rPr>
        <sz val="11"/>
        <rFont val="Times New Roman"/>
        <family val="1"/>
        <charset val="186"/>
      </rPr>
      <t>Per 2024 metus atlikta 119 notarinių veiksmų: patvirtinant dokumentų kopijų ir parašų tikrumą, surašant ir patvirtinant testamentus bei įgaliojimus. Visi notariniai veiksmai atlikti seniūnijos patalpose.</t>
    </r>
    <r>
      <rPr>
        <sz val="11"/>
        <color theme="1"/>
        <rFont val="Times New Roman"/>
        <family val="1"/>
      </rPr>
      <t xml:space="preserve">
</t>
    </r>
  </si>
  <si>
    <r>
      <rPr>
        <sz val="11"/>
        <rFont val="Times New Roman"/>
        <family val="1"/>
        <charset val="186"/>
      </rPr>
      <t xml:space="preserve">Viduklės seniūnijos teritorijos plotas 175 km2, yra 45 gyvenvietės. Viduklės seniūnijos teritorijoje 2024-01-01 gyvenamąją vietą deklaravo 2884 gyventojų, metų pabaigoje- 2868. Didžiausias gyventojų skaičius: Viduklės mstl. -1389, Virgainių k. – 387, Gylių k. -  366, Paupio k. - 166. </t>
    </r>
    <r>
      <rPr>
        <sz val="11"/>
        <color theme="1"/>
        <rFont val="Times New Roman"/>
        <family val="1"/>
        <charset val="186"/>
      </rPr>
      <t xml:space="preserve">
                                                                                          </t>
    </r>
  </si>
  <si>
    <r>
      <rPr>
        <sz val="11"/>
        <rFont val="Times New Roman"/>
        <family val="1"/>
        <charset val="186"/>
      </rPr>
      <t xml:space="preserve">2024 metais įsisavintos visos komunalinio ūkio objektų priežiūros bei remonto darbų programos (Nr. 10) įgyvendinimui skirtos lėšos. Gatvių ir kelių priežiūrai bei smulkiam remontui išleista 40885,00 eurai. Buvo tvarkomi Viduklės seniūnijai priskirti vietiniai keliai su žvyro danga ir gatvėse su asfalto danga problematiškiausios vietos užpiltos asfalto skalda. Virgainių k. Žvejų g. ( 155 m) ir Gylių k. Didvėjo g.  (220 m) nukasti kelkraščiai, užpiltos žvyru ir žvirgždu bei išlygintos, Gylių k., Didvejo g. pakeista pralaida. 
Iš Kelių priežiūros ir plėtros programos 2024 metais seniūnijos kelių priežiūrai skirta 23780,00 €, iš jų 16780 00,00 € duobių asfaltbetonio dangoje remontui. Suremontuota 554,7 m2 duobių asfaltuotose gatvėse  Viduklės mstl. ir kelyje 10v12, Antringio k. ir Gylių k. Alksnos g.  7000,00 € skirta kelių su žvyro danga greideriavimu.  Nugreideriuoti 167,36 km žvyrkelių su žvyro danga.
Viduklės seniūnijos išplėstinėje seniūnaičių sueigoje, vykusioje 2024-04-29, nutarta tvarkyti šiuos kelius pagal žvyro dangos kelių remonto programą. Metų eigoje šiuose keliuose atlikti darbai:
Kelias 10v11 Paviduklė – Stunguriai  – 1670 m;
Kelias 10v116 privažiavimas prie sodybų nuo kelio 3508 – 1091 m (bei nuimti kelkraščiai);
Kelias 10v137 privažiavimas prie Giegių k. – 537 m;
Kelias 10v109 Lyduvėnų miškas-Molavėnai  – 4000 m;
Kelias 10v6  Gyliai- Šaltropiai  – 2000 m;
Rugsėjo mėn.  nukasti kelio 10v109 Lyduvėnų miškas-Molavėnai  vienos pusės kelkraščiai,  t. y.  1200 m, nuvežtos žemės.   </t>
    </r>
    <r>
      <rPr>
        <sz val="11"/>
        <color theme="4" tint="-0.249977111117893"/>
        <rFont val="Times New Roman"/>
        <family val="1"/>
        <charset val="186"/>
      </rPr>
      <t xml:space="preserve"> 
</t>
    </r>
  </si>
  <si>
    <t xml:space="preserve">Žvyro atvežta 1130,84 t, žvirgždo 268,44 t,   kaina 13527,11 eurų. 
Šios programos įgyvendinimui buvo skirta 30035,00 eurų.
Seniūnijos vietinės reikšmės keliuose atnaujinti 24 vnt. kelio ženklų. Viduklės mst., prie A. Svarinsko skvero  įrengta automobilių stovėjimo vieta neįgaliesiems, Vėjukų ir Šilo g. greičio ribojimo kalneliai. Pastatyta 10 vnt. gatvių pavadinimų lentelių.  
Aplinkos apsaugos priemonių įgyvendinimui (seniūnijos teritorijos gatvių, šaligatvių sanitariniam valymui, žaliųjų plotų ir medžių, gėlynų, kapinių priežiūrai) 2024 metais buvo išleista 24000 €. Tiek vasarą, tiek žiemą buvo prižiūrimi šaligatviai, A. Svarinsko skveras ir aikštė Viduklės mstl. Kęstučio g. 16 – vasarą šluojami, ravimi, renkamos šiukšlės, žiemą – valomi nuo sniego ir ledo.  Viduklės seniūnijoje žaliųjų plotų, kuriuos reikia prižiūrėti ir tvarkyti – 14,04 ha. Žalieji plotai buvo šienaujami vasaros sezono metu 5-12 kartų. Viduklės mst. prie tvenkinio įrengtas naujas gėlynas, įvairiose miestelio vietose pasodinta dekoratyvinių medžių ir krūmų.
Įvairiose seniūnijos vietose- Viduklės mstl., Virgainių, Gylių , Paupio ir Šienlaukio kaimuose buvo sodinami ir prižiūrimi gėlynai, karpomos gyvatvorės, grėbiami ir išvežami lapai, šienaujamos pakelės. 
Komunalinio ūkio objektų (gatvių apšvietimo tinklų, pirčių ir kitų smulkių objektų) priežiūrai ir paprastam remontui 2024 metais buvo išleista 43000 €.  Bendras seniūnijos apšvietimo linijų ilgis – 22,92  km., šviečia 370 šviestuvų (Viduklės mstl. – 269, Paupio k. – 18, Gylių k. – 20, Virgainių k. – 50, Šienlaukio k. – 7, Viduklės mstl. A. Svarinsko skvere -38, Alviniškių k. - 6 šviestuvai). Gyventojų prašymu, pratęsta apšvietimo linija Viduklės mstl., Paupio g. įrengiant 5, Maigės g. -1, Ataugos g. -3 ir Paupio kaime -5 šviestuvus. Po Ataugos ir Gamyklos gatvių asfaltavimo darbų šiose gatvėse atnaujintos apšvietimo linijos, padidintas šviestuvų skaičius. Apšviečiama ryte ir vakare, atsižvelgiant į dienos trumpėjimą (ilgėjimą) ir gyventojų poreikius. Vykdoma nuolatinė elektros tinklų priežiūra, sugedusių šviestuvų keitimas, skaitiklių priežiūra. Suskaitmeninti visi Viduklės seniūnijoje esantys šviestuvai, visa informacija, šviestuvų koordinatės, gatvės pavadinimas, šviestuvo rūšis ir pakeitimo laikas, suvesta į Excel programą. Spalio mėnesį informacija patikrinta ir duomenys perduoti savivaldybės Vietinio ūkio ir turto valdymo skyriui. 
Velykų laikotarpiu A. Svarinsko skveras buvo papuoštas Velykinėmis dekoracijomis, kalėdiniu laikotarpiu pastatyta gyventojų padovanota eglutė, kurią papuošė seniūnija ir visi gyventojai savo žaisliukais. Šventiniu Kalėdų  laikotarpiu Viduklės mstl., Kęstučio g.  ant apšvietimo stulpų sumontuota 14 vnt. kalėdinių dekoracijų,  aikštėje prie seniūnijos papuošta gyva auganti eglė, pavėsinė papuošta rankų darbo dekoracijomis, scena ir pastato stogas šviečiančiomis iliuminacijomis. Bendradarbiaujant su Viduklės Simono Stanevičiaus gimnazija  Kęstučio gatvėje esantys vazonai papuošti kalėdinėmis dekoracijomis. Šienlaukio kaime  vietoje seno sulūžusio kryžiaus pastatytas analogiškas senąjam kryžiui. </t>
  </si>
  <si>
    <t xml:space="preserve">9,298 
 Žvyro atvežta
 1130,84 t, žvirgždo 268,44 t   </t>
  </si>
  <si>
    <t xml:space="preserve">9,298
 Žvyro atvežta
 1130,84 t, žvirgždo 268,44 t   </t>
  </si>
  <si>
    <t>Vietinio ūkio ir turto valdymo skyriui buvo pateikta 8 neprižiūrimų, t. y. apleistų, nenušienautų žemės sklypų. Jų savininkai ir naudotojai įspėti, trys iš jų savo sklypus sutvarkė.  
2024 m.  pastebėjus  bebrų užtvankas sausio  ir spalio mėn. buvo kreiptasi į  Aplinkos apsaugos departamento prie aplinkos ministerijos gyvosios gamtos apsaugos departamentą dėl bebrų populiacijos gausos reguliavimo Viduklės miestelyje prie Viduklės Senųjų civilinių kapinių ir Viduklės miestelio II-jo tvenkinio, Apusino upelyje, Kranto g. ir Gylių k. III ir IV tvenkinių. Gauti leidimi bebrų populiacijai reguliuoti. Sumedžioti 9 bebrai. 
Pasveikinome 6 savo seniūnijos ilgaamžius gyventojus, kuriems sukako 90 metų. Motinos dienos proga Bronislavai Mažikienei, iš Jūkainių kaimo, skirtas LR prezidento Gitano Nausėdos ordino „Už nuopelnus Lietuvai“ medalis.  Ordino medalį „Už nuopelnus Lietuvai“ jai asmeniškai namuose įteikė Lietuvos Respublikos Prezidento kanceliarijos kanclerė, Lietuvos valstybės ordinų kanclerė Agila Barzdienė.
Veikia kaimų bendruomenės „Viduklė“ sporto centras, stalo teniso entuziastų būrelis. S. Stanevičiaus gimnazijos sporto salėje Viduklėje ir Gylių k. vyksta krepšinio ir stalo teniso treniruotės ir varžybos. Sportinės varžybos vyksta ir per kultūrinius renginius – Lietuvos nepriklausomybės dienai paminėti tradicija tapo stalo teniso turnyras. 
Seniūnija aktyviai dalyvavo ir prisidėjo prie kultūrinių renginių organizavimo: valstybinių švenčių ir atmintinų datų minėjimuose, koldūnų šventėje, Gylių ir Paupio kaimų organizutose šventėse,  vasaros palydų ir eglutės įžiebimo šventėse.
Seniūnijoje dirba vienas savivaldybės socialinės paramos skyriaus specialistas.
Socialinės paramos teikimo komisija susideda iš 7 asmenų. Per ataskaitinį laikotarpį surašyti ir svarstyti 192 buities ir gyvenimo sąlygų patikrinimo aktai,  įvyko 13 socialinės paramos teikimo komisijos posėdžių. Viduklės seniūnijoje pareigą atlikti visuomenei naudingą veiklą  turėjo 113 asmenų, 16 iš jų įsidarbino.</t>
  </si>
  <si>
    <t>Vykdant 2017 m. rugsėjo 28 d. Raseinių rajono savivaldybės tarybos sprendimą Nr. TS-303 ,,Dėl Raseinių rajono savivaldybės gyventojų telkimo visuomenei naudingai veiklai atlikti tvarkos aprašo patvirtinimo“ 2024 metais buvo pakviesta 113 darbingų asmenų atlikti visuomenei naudingus darbus už gautą piniginę socialinę paramą.16 iš jų įsidarbino. Šios priemonės įgyvendinimui buvo skirta 2165 Eur, įsigyta įvairių darbo priemonių, įrankių ir benzino žoliapjovėms ir krūmapjovėms. Jie dirbo įvairius darbus: valė gatves, šaligatvius, ravėjo gėlynus, kapines, kirto vietinių kelių pakeles, tvarkė šiukšlynus.  
2024 metų pradžioje Viduklės seniūnijoje buvo 14 riziką patiriančių šeimų, metų pabaigoje 18.
Viduklės seniūnijoje yra 7 seniūnaitijos. Seniūnaičių sueigoje pristatyta patvirtinta Viduklės seniūnijos 2023 metų veiklos programos ataskaita bei 2024 metų seniūnijos metinis veiklos planas.  Seniūnaičiai teikė siūlymus dėl gražiausiai tvarkomų teritorijų,  apleistų teritorijų tvarkymo ir šienavimo, aktyviai dalyvavo tiriant atskirų šeimų (asmenų) gyvenimo sąlygas, charakterizuojant gyventojus, dirbant su socialinės rizikos šeimomis, dalyvauja seniūnijos socialinės paramos teikimo komisijos darbe bei telkia asmenis visuomenei naudingos veiklos atlikimui. 
Viduklės seniūnijos gyventojai buvo konsultuojami įvairiais klausimais: socialinių pašalpų gavimo, kompensacijos už šildymą, socialinio būsto gavimo klausimais, gyvenamosios vietos deklaravimo, notarinių veiksmų atlikimo, prekybos viešosiose vietose, medžių sodinimo, pjovimo ir genėjimo ir kitais klausimais.
Aktuali informacija gyventojams skelbiama informaciniuose stenduose  Viduklės miestelyje ir gyvenvietėse, internetiniame tinklalapyje www.raseiniai.lt., facebook paskyroje https://www.facebook.com/groups/1831927777028217/. 
Seniūnijos 2024 metų veiklos programos ataskaita pateikta seniūnaičiams ir savivaldybės administracijos direktoriui.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</si>
</sst>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8"/>
      <name val="Times New Roman"/>
      <family val="1"/>
      <charset val="186"/>
    </font>
    <font>
      <sz val="8"/>
      <color rgb="FF000000"/>
      <name val="Times New Roman"/>
      <family val="1"/>
      <charset val="186"/>
    </font>
    <font>
      <sz val="10"/>
      <color rgb="FF000000"/>
      <name val="Times New Roman"/>
      <family val="1"/>
      <charset val="186"/>
    </font>
    <font>
      <sz val="8"/>
      <color rgb="FFFF0000"/>
      <name val="Times New Roman"/>
      <family val="1"/>
      <charset val="186"/>
    </font>
    <font>
      <sz val="11"/>
      <color rgb="FF000000"/>
      <name val="Times New Roman"/>
      <family val="1"/>
      <charset val="186"/>
    </font>
    <font>
      <sz val="11"/>
      <color rgb="FF00B050"/>
      <name val="Times New Roman"/>
      <family val="1"/>
    </font>
    <font>
      <sz val="11"/>
      <color theme="1"/>
      <name val="Times New Roman"/>
      <family val="1"/>
      <charset val="186"/>
    </font>
    <font>
      <sz val="11"/>
      <color theme="1"/>
      <name val="Times New Roman"/>
      <family val="1"/>
    </font>
    <font>
      <sz val="11"/>
      <name val="Times New Roman"/>
      <family val="1"/>
      <charset val="186"/>
    </font>
    <font>
      <sz val="11"/>
      <color theme="4" tint="-0.249977111117893"/>
      <name val="Times New Roman"/>
      <family val="1"/>
      <charset val="186"/>
    </font>
    <font>
      <sz val="9"/>
      <color rgb="FF000000"/>
      <name val="Times New Roman"/>
      <family val="1"/>
      <charset val="186"/>
    </font>
  </fonts>
  <fills count="7">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0"/>
        <bgColor indexed="64"/>
      </patternFill>
    </fill>
  </fills>
  <borders count="43">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medium">
        <color indexed="64"/>
      </bottom>
      <diagonal/>
    </border>
    <border>
      <left style="thin">
        <color rgb="FF000000"/>
      </left>
      <right/>
      <top style="medium">
        <color rgb="FF000000"/>
      </top>
      <bottom style="thin">
        <color rgb="FF000000"/>
      </bottom>
      <diagonal/>
    </border>
    <border>
      <left/>
      <right style="medium">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indexed="64"/>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style="thin">
        <color indexed="64"/>
      </left>
      <right style="thin">
        <color rgb="FF000000"/>
      </right>
      <top style="medium">
        <color indexed="64"/>
      </top>
      <bottom style="medium">
        <color indexed="64"/>
      </bottom>
      <diagonal/>
    </border>
  </borders>
  <cellStyleXfs count="1">
    <xf numFmtId="0" fontId="0" fillId="0" borderId="0" applyBorder="0"/>
  </cellStyleXfs>
  <cellXfs count="12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6" xfId="0" applyFont="1" applyBorder="1" applyAlignment="1">
      <alignment horizontal="center" readingOrder="1"/>
    </xf>
    <xf numFmtId="0" fontId="4" fillId="0" borderId="4" xfId="0" applyFont="1" applyBorder="1" applyAlignment="1">
      <alignment horizontal="center" readingOrder="1"/>
    </xf>
    <xf numFmtId="0" fontId="5" fillId="2" borderId="20" xfId="0" applyFont="1" applyFill="1" applyBorder="1" applyAlignment="1" applyProtection="1">
      <alignment vertical="top" readingOrder="1"/>
      <protection locked="0"/>
    </xf>
    <xf numFmtId="0" fontId="6" fillId="3" borderId="20" xfId="0" applyFont="1" applyFill="1" applyBorder="1" applyAlignment="1" applyProtection="1">
      <alignment vertical="top" readingOrder="1"/>
      <protection locked="0"/>
    </xf>
    <xf numFmtId="0" fontId="6" fillId="3" borderId="1" xfId="0" applyFont="1" applyFill="1" applyBorder="1" applyAlignment="1" applyProtection="1">
      <alignment vertical="top" wrapText="1" readingOrder="1"/>
      <protection locked="0"/>
    </xf>
    <xf numFmtId="0" fontId="6" fillId="3" borderId="1" xfId="0" applyFont="1" applyFill="1" applyBorder="1" applyAlignment="1" applyProtection="1">
      <alignment horizontal="left" vertical="top" wrapText="1" readingOrder="1"/>
      <protection locked="0"/>
    </xf>
    <xf numFmtId="0" fontId="6" fillId="3" borderId="1" xfId="0" applyFont="1" applyFill="1" applyBorder="1" applyAlignment="1" applyProtection="1">
      <alignment horizontal="left" vertical="top" readingOrder="1"/>
      <protection locked="0"/>
    </xf>
    <xf numFmtId="40" fontId="6" fillId="3" borderId="1" xfId="0" applyNumberFormat="1" applyFont="1" applyFill="1" applyBorder="1" applyAlignment="1">
      <alignment horizontal="right" vertical="top" readingOrder="1"/>
    </xf>
    <xf numFmtId="0" fontId="6" fillId="3" borderId="1" xfId="0" applyFont="1" applyFill="1" applyBorder="1" applyAlignment="1" applyProtection="1">
      <alignment horizontal="center" vertical="top" readingOrder="1"/>
      <protection locked="0"/>
    </xf>
    <xf numFmtId="0" fontId="6" fillId="3" borderId="1" xfId="0" applyFont="1" applyFill="1" applyBorder="1" applyAlignment="1" applyProtection="1">
      <alignment horizontal="right" vertical="top" readingOrder="1"/>
      <protection locked="0"/>
    </xf>
    <xf numFmtId="0" fontId="6" fillId="3" borderId="21"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readingOrder="1"/>
      <protection locked="0"/>
    </xf>
    <xf numFmtId="0" fontId="5" fillId="4" borderId="1" xfId="0" applyFont="1" applyFill="1" applyBorder="1" applyAlignment="1" applyProtection="1">
      <alignment vertical="top" wrapText="1" readingOrder="1"/>
      <protection locked="0"/>
    </xf>
    <xf numFmtId="0" fontId="5" fillId="4" borderId="1" xfId="0" applyFont="1" applyFill="1" applyBorder="1" applyAlignment="1" applyProtection="1">
      <alignment horizontal="left" vertical="top" wrapText="1" readingOrder="1"/>
      <protection locked="0"/>
    </xf>
    <xf numFmtId="0" fontId="5" fillId="4" borderId="1" xfId="0" applyFont="1" applyFill="1" applyBorder="1" applyAlignment="1" applyProtection="1">
      <alignment horizontal="left" vertical="top" readingOrder="1"/>
      <protection locked="0"/>
    </xf>
    <xf numFmtId="40" fontId="5" fillId="4" borderId="1" xfId="0" applyNumberFormat="1" applyFont="1" applyFill="1" applyBorder="1" applyAlignment="1">
      <alignment horizontal="right" vertical="top" readingOrder="1"/>
    </xf>
    <xf numFmtId="0" fontId="5" fillId="4" borderId="1" xfId="0" applyFont="1" applyFill="1" applyBorder="1" applyAlignment="1" applyProtection="1">
      <alignment horizontal="center" vertical="top" readingOrder="1"/>
      <protection locked="0"/>
    </xf>
    <xf numFmtId="0" fontId="5" fillId="4" borderId="1" xfId="0" applyFont="1" applyFill="1" applyBorder="1" applyAlignment="1" applyProtection="1">
      <alignment horizontal="right" vertical="top" readingOrder="1"/>
      <protection locked="0"/>
    </xf>
    <xf numFmtId="0" fontId="5" fillId="4" borderId="21"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readingOrder="1"/>
      <protection locked="0"/>
    </xf>
    <xf numFmtId="0" fontId="5" fillId="5" borderId="1" xfId="0" applyFont="1" applyFill="1" applyBorder="1" applyAlignment="1" applyProtection="1">
      <alignment vertical="top" wrapText="1" readingOrder="1"/>
      <protection locked="0"/>
    </xf>
    <xf numFmtId="0" fontId="5" fillId="5" borderId="1" xfId="0" applyFont="1" applyFill="1" applyBorder="1" applyAlignment="1" applyProtection="1">
      <alignment horizontal="left" vertical="top" wrapText="1" readingOrder="1"/>
      <protection locked="0"/>
    </xf>
    <xf numFmtId="0" fontId="5" fillId="5" borderId="1" xfId="0" applyFont="1" applyFill="1" applyBorder="1" applyAlignment="1" applyProtection="1">
      <alignment horizontal="left" vertical="top" readingOrder="1"/>
      <protection locked="0"/>
    </xf>
    <xf numFmtId="40" fontId="5" fillId="5" borderId="1" xfId="0" applyNumberFormat="1" applyFont="1" applyFill="1" applyBorder="1" applyAlignment="1">
      <alignment horizontal="right" vertical="top" readingOrder="1"/>
    </xf>
    <xf numFmtId="0" fontId="5" fillId="5" borderId="1" xfId="0" applyFont="1" applyFill="1" applyBorder="1" applyAlignment="1" applyProtection="1">
      <alignment horizontal="center" vertical="top" readingOrder="1"/>
      <protection locked="0"/>
    </xf>
    <xf numFmtId="0" fontId="5" fillId="5" borderId="1" xfId="0" applyFont="1" applyFill="1" applyBorder="1" applyAlignment="1" applyProtection="1">
      <alignment horizontal="right" vertical="top" readingOrder="1"/>
      <protection locked="0"/>
    </xf>
    <xf numFmtId="0" fontId="5" fillId="5" borderId="21" xfId="0" applyFont="1" applyFill="1" applyBorder="1" applyAlignment="1" applyProtection="1">
      <alignment horizontal="right" vertical="top" readingOrder="1"/>
      <protection locked="0"/>
    </xf>
    <xf numFmtId="0" fontId="5" fillId="0" borderId="22" xfId="0" applyFont="1" applyBorder="1" applyAlignment="1" applyProtection="1">
      <alignment vertical="top" readingOrder="1"/>
      <protection locked="0"/>
    </xf>
    <xf numFmtId="0" fontId="7" fillId="0" borderId="23" xfId="0" applyFont="1" applyBorder="1" applyAlignment="1" applyProtection="1">
      <alignment vertical="top" wrapText="1" readingOrder="1"/>
      <protection locked="0"/>
    </xf>
    <xf numFmtId="0" fontId="5" fillId="0" borderId="23" xfId="0" applyFont="1" applyBorder="1" applyAlignment="1" applyProtection="1">
      <alignmen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readingOrder="1"/>
      <protection locked="0"/>
    </xf>
    <xf numFmtId="40" fontId="9" fillId="0" borderId="0" xfId="0" applyNumberFormat="1" applyFont="1" applyAlignment="1">
      <alignment vertical="top"/>
    </xf>
    <xf numFmtId="40" fontId="5" fillId="0" borderId="23" xfId="0" applyNumberFormat="1" applyFont="1" applyBorder="1" applyAlignment="1" applyProtection="1">
      <alignment horizontal="right" vertical="top" readingOrder="1"/>
      <protection locked="0"/>
    </xf>
    <xf numFmtId="0" fontId="7" fillId="0" borderId="23" xfId="0" applyFont="1" applyBorder="1" applyAlignment="1" applyProtection="1">
      <alignment horizontal="center" vertical="top" readingOrder="1"/>
      <protection locked="0"/>
    </xf>
    <xf numFmtId="0" fontId="9" fillId="0" borderId="0" xfId="0" applyFont="1" applyAlignment="1">
      <alignment horizontal="left" vertical="top" wrapText="1"/>
    </xf>
    <xf numFmtId="0" fontId="5" fillId="0" borderId="24" xfId="0" applyFont="1" applyBorder="1" applyAlignment="1" applyProtection="1">
      <alignment horizontal="right" vertical="top" readingOrder="1"/>
      <protection locked="0"/>
    </xf>
    <xf numFmtId="0" fontId="5" fillId="5" borderId="21" xfId="0" applyFont="1" applyFill="1" applyBorder="1" applyAlignment="1" applyProtection="1">
      <alignment horizontal="left" vertical="top" readingOrder="1"/>
      <protection locked="0"/>
    </xf>
    <xf numFmtId="0" fontId="5" fillId="0" borderId="24" xfId="0" applyFont="1" applyBorder="1" applyAlignment="1" applyProtection="1">
      <alignment horizontal="left" vertical="top" readingOrder="1"/>
      <protection locked="0"/>
    </xf>
    <xf numFmtId="40" fontId="5" fillId="5" borderId="1" xfId="0" applyNumberFormat="1" applyFont="1" applyFill="1" applyBorder="1" applyAlignment="1">
      <alignment horizontal="right" vertical="top" wrapText="1" readingOrder="1"/>
    </xf>
    <xf numFmtId="0" fontId="5" fillId="5" borderId="1" xfId="0" applyFont="1" applyFill="1" applyBorder="1" applyAlignment="1" applyProtection="1">
      <alignment horizontal="center" vertical="top" wrapText="1" readingOrder="1"/>
      <protection locked="0"/>
    </xf>
    <xf numFmtId="0" fontId="5" fillId="5" borderId="21" xfId="0" applyFont="1" applyFill="1" applyBorder="1" applyAlignment="1" applyProtection="1">
      <alignment horizontal="left" vertical="top" wrapText="1" readingOrder="1"/>
      <protection locked="0"/>
    </xf>
    <xf numFmtId="0" fontId="7" fillId="0" borderId="23" xfId="0" applyFont="1" applyBorder="1" applyAlignment="1" applyProtection="1">
      <alignment vertical="top" readingOrder="1"/>
      <protection locked="0"/>
    </xf>
    <xf numFmtId="40" fontId="5" fillId="0" borderId="23" xfId="0" applyNumberFormat="1" applyFont="1" applyBorder="1" applyAlignment="1" applyProtection="1">
      <alignment horizontal="right" vertical="top" wrapText="1" readingOrder="1"/>
      <protection locked="0"/>
    </xf>
    <xf numFmtId="0" fontId="7" fillId="0" borderId="23" xfId="0" applyFont="1" applyBorder="1" applyAlignment="1" applyProtection="1">
      <alignment horizontal="center" vertical="top" wrapText="1" readingOrder="1"/>
      <protection locked="0"/>
    </xf>
    <xf numFmtId="0" fontId="5" fillId="0" borderId="24" xfId="0" applyFont="1" applyBorder="1" applyAlignment="1" applyProtection="1">
      <alignment horizontal="left" vertical="top" wrapText="1" readingOrder="1"/>
      <protection locked="0"/>
    </xf>
    <xf numFmtId="0" fontId="5" fillId="0" borderId="22" xfId="0" applyFont="1" applyBorder="1" applyAlignment="1" applyProtection="1">
      <alignment vertical="top" wrapText="1" readingOrder="1"/>
      <protection locked="0"/>
    </xf>
    <xf numFmtId="0" fontId="5" fillId="0" borderId="23" xfId="0" applyFont="1" applyBorder="1" applyAlignment="1" applyProtection="1">
      <alignment vertical="top" readingOrder="1"/>
      <protection locked="0"/>
    </xf>
    <xf numFmtId="0" fontId="7" fillId="0" borderId="23" xfId="0" applyFont="1" applyBorder="1" applyAlignment="1" applyProtection="1">
      <alignment horizontal="left" vertical="top" wrapText="1" readingOrder="1"/>
      <protection locked="0"/>
    </xf>
    <xf numFmtId="49" fontId="5" fillId="0" borderId="23" xfId="0" applyNumberFormat="1" applyFont="1" applyBorder="1" applyAlignment="1" applyProtection="1">
      <alignment vertical="top" wrapText="1"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6" fillId="0" borderId="10" xfId="0" applyFont="1" applyBorder="1" applyAlignment="1" applyProtection="1">
      <alignment horizontal="left" vertical="top" wrapText="1" readingOrder="1"/>
      <protection locked="0"/>
    </xf>
    <xf numFmtId="0" fontId="6" fillId="0" borderId="10" xfId="0" applyFont="1" applyBorder="1" applyAlignment="1" applyProtection="1">
      <alignment horizontal="left" vertical="top" readingOrder="1"/>
      <protection locked="0"/>
    </xf>
    <xf numFmtId="40" fontId="6" fillId="0" borderId="10" xfId="0" applyNumberFormat="1" applyFont="1" applyBorder="1" applyAlignment="1" applyProtection="1">
      <alignment horizontal="right" vertical="top" readingOrder="1"/>
      <protection locked="0"/>
    </xf>
    <xf numFmtId="0" fontId="5"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7" fillId="0" borderId="32" xfId="0" applyFont="1" applyBorder="1" applyAlignment="1" applyProtection="1">
      <alignment horizontal="center" vertical="top" readingOrder="1"/>
      <protection locked="0"/>
    </xf>
    <xf numFmtId="0" fontId="5" fillId="4" borderId="6" xfId="0" applyFont="1" applyFill="1" applyBorder="1" applyAlignment="1" applyProtection="1">
      <alignment horizontal="left" vertical="top" readingOrder="1"/>
      <protection locked="0"/>
    </xf>
    <xf numFmtId="0" fontId="5" fillId="5" borderId="33" xfId="0" applyFont="1" applyFill="1" applyBorder="1" applyAlignment="1" applyProtection="1">
      <alignment horizontal="left" vertical="top" readingOrder="1"/>
      <protection locked="0"/>
    </xf>
    <xf numFmtId="0" fontId="5" fillId="5" borderId="34" xfId="0" applyFont="1" applyFill="1" applyBorder="1" applyAlignment="1" applyProtection="1">
      <alignment horizontal="left" vertical="top" readingOrder="1"/>
      <protection locked="0"/>
    </xf>
    <xf numFmtId="0" fontId="5" fillId="5" borderId="35" xfId="0" applyFont="1" applyFill="1" applyBorder="1" applyAlignment="1" applyProtection="1">
      <alignment horizontal="left" vertical="top" readingOrder="1"/>
      <protection locked="0"/>
    </xf>
    <xf numFmtId="0" fontId="5" fillId="4" borderId="23" xfId="0" applyFont="1" applyFill="1" applyBorder="1" applyAlignment="1" applyProtection="1">
      <alignment horizontal="right" vertical="top" readingOrder="1"/>
      <protection locked="0"/>
    </xf>
    <xf numFmtId="0" fontId="10" fillId="0" borderId="36" xfId="0" applyFont="1" applyBorder="1" applyAlignment="1">
      <alignment horizontal="left" vertical="top"/>
    </xf>
    <xf numFmtId="0" fontId="5" fillId="5" borderId="23" xfId="0" applyFont="1" applyFill="1" applyBorder="1" applyAlignment="1" applyProtection="1">
      <alignment horizontal="right" vertical="top" readingOrder="1"/>
      <protection locked="0"/>
    </xf>
    <xf numFmtId="0" fontId="1" fillId="6" borderId="0" xfId="0" applyFont="1" applyFill="1"/>
    <xf numFmtId="0" fontId="13" fillId="0" borderId="0" xfId="0" applyFont="1"/>
    <xf numFmtId="0" fontId="13" fillId="6" borderId="0" xfId="0" applyFont="1" applyFill="1"/>
    <xf numFmtId="0" fontId="5" fillId="0" borderId="37" xfId="0" applyFont="1" applyBorder="1" applyAlignment="1" applyProtection="1">
      <alignment vertical="top" readingOrder="1"/>
      <protection locked="0"/>
    </xf>
    <xf numFmtId="0" fontId="7" fillId="0" borderId="38" xfId="0" applyFont="1" applyBorder="1" applyAlignment="1" applyProtection="1">
      <alignment vertical="top" wrapText="1" readingOrder="1"/>
      <protection locked="0"/>
    </xf>
    <xf numFmtId="0" fontId="5" fillId="0" borderId="38" xfId="0" applyFont="1" applyBorder="1" applyAlignment="1" applyProtection="1">
      <alignment vertical="top" wrapText="1" readingOrder="1"/>
      <protection locked="0"/>
    </xf>
    <xf numFmtId="0" fontId="5" fillId="0" borderId="38" xfId="0" applyFont="1" applyBorder="1" applyAlignment="1" applyProtection="1">
      <alignment horizontal="left" vertical="top" readingOrder="1"/>
      <protection locked="0"/>
    </xf>
    <xf numFmtId="40" fontId="5" fillId="0" borderId="38" xfId="0" applyNumberFormat="1" applyFont="1" applyBorder="1" applyAlignment="1" applyProtection="1">
      <alignment horizontal="right" vertical="top" readingOrder="1"/>
      <protection locked="0"/>
    </xf>
    <xf numFmtId="0" fontId="5" fillId="0" borderId="39" xfId="0" applyFont="1" applyBorder="1" applyAlignment="1" applyProtection="1">
      <alignment horizontal="left" vertical="top" wrapText="1" readingOrder="1"/>
      <protection locked="0"/>
    </xf>
    <xf numFmtId="0" fontId="5" fillId="4" borderId="41" xfId="0" applyFont="1" applyFill="1" applyBorder="1" applyAlignment="1" applyProtection="1">
      <alignment horizontal="left" vertical="top" readingOrder="1"/>
      <protection locked="0"/>
    </xf>
    <xf numFmtId="0" fontId="5" fillId="0" borderId="40" xfId="0" applyFont="1" applyBorder="1" applyAlignment="1" applyProtection="1">
      <alignment horizontal="left" vertical="top" readingOrder="1"/>
      <protection locked="0"/>
    </xf>
    <xf numFmtId="0" fontId="7" fillId="0" borderId="35" xfId="0" applyFont="1" applyBorder="1" applyAlignment="1" applyProtection="1">
      <alignment horizontal="center" vertical="top" readingOrder="1"/>
      <protection locked="0"/>
    </xf>
    <xf numFmtId="0" fontId="18" fillId="0" borderId="35" xfId="0" applyFont="1" applyBorder="1" applyAlignment="1">
      <alignment vertical="top" wrapText="1"/>
    </xf>
    <xf numFmtId="0" fontId="10" fillId="0" borderId="42" xfId="0" applyFont="1" applyBorder="1" applyAlignment="1">
      <alignment horizontal="left" vertical="top"/>
    </xf>
    <xf numFmtId="0" fontId="2" fillId="0" borderId="0" xfId="0" applyFont="1" applyAlignment="1">
      <alignment horizontal="center" vertical="top"/>
    </xf>
    <xf numFmtId="0" fontId="16" fillId="6" borderId="0" xfId="0" applyFont="1" applyFill="1" applyBorder="1" applyAlignment="1">
      <alignment horizontal="left" vertical="top" wrapText="1"/>
    </xf>
    <xf numFmtId="0" fontId="14" fillId="6" borderId="0" xfId="0" applyFont="1" applyFill="1" applyBorder="1" applyAlignment="1">
      <alignment horizontal="left" vertical="top" wrapText="1"/>
    </xf>
    <xf numFmtId="40" fontId="4" fillId="0" borderId="14" xfId="0" applyNumberFormat="1" applyFont="1" applyBorder="1" applyAlignment="1">
      <alignment horizontal="center" wrapText="1" readingOrder="1"/>
    </xf>
    <xf numFmtId="40" fontId="4" fillId="0" borderId="25" xfId="0" applyNumberFormat="1" applyFont="1" applyBorder="1" applyAlignment="1">
      <alignment horizontal="center" wrapText="1" readingOrder="1"/>
    </xf>
    <xf numFmtId="0" fontId="12" fillId="6" borderId="0" xfId="0" applyFont="1" applyFill="1" applyBorder="1" applyAlignment="1">
      <alignment horizontal="left" vertical="top" wrapText="1"/>
    </xf>
    <xf numFmtId="0" fontId="4" fillId="0" borderId="15" xfId="0" applyFont="1" applyBorder="1" applyAlignment="1">
      <alignment horizontal="center" wrapText="1" readingOrder="1"/>
    </xf>
    <xf numFmtId="0" fontId="4" fillId="0" borderId="17" xfId="0" applyFont="1" applyBorder="1" applyAlignment="1">
      <alignment horizontal="center" wrapText="1" readingOrder="1"/>
    </xf>
    <xf numFmtId="0" fontId="4" fillId="0" borderId="19" xfId="0" applyFont="1" applyBorder="1" applyAlignment="1">
      <alignment horizontal="center" wrapText="1" readingOrder="1"/>
    </xf>
    <xf numFmtId="40" fontId="4" fillId="0" borderId="2" xfId="0" applyNumberFormat="1" applyFont="1" applyBorder="1" applyAlignment="1">
      <alignment horizontal="center" wrapText="1" readingOrder="1"/>
    </xf>
    <xf numFmtId="40" fontId="4" fillId="0" borderId="4" xfId="0" applyNumberFormat="1" applyFont="1" applyBorder="1" applyAlignment="1">
      <alignment horizontal="center" wrapText="1" readingOrder="1"/>
    </xf>
    <xf numFmtId="0" fontId="4" fillId="0" borderId="6" xfId="0" applyFont="1" applyBorder="1" applyAlignment="1">
      <alignment horizontal="center" wrapText="1" readingOrder="1"/>
    </xf>
    <xf numFmtId="0" fontId="4" fillId="0" borderId="4" xfId="0" applyFont="1" applyBorder="1" applyAlignment="1">
      <alignment horizontal="center" wrapText="1" readingOrder="1"/>
    </xf>
    <xf numFmtId="0" fontId="4" fillId="0" borderId="11" xfId="0" applyFont="1" applyBorder="1" applyAlignment="1">
      <alignment horizontal="center" readingOrder="1"/>
    </xf>
    <xf numFmtId="0" fontId="4" fillId="0" borderId="16" xfId="0" applyFont="1" applyBorder="1" applyAlignment="1">
      <alignment horizontal="center" readingOrder="1"/>
    </xf>
    <xf numFmtId="0" fontId="4" fillId="0" borderId="18" xfId="0" applyFont="1" applyBorder="1" applyAlignment="1">
      <alignment horizontal="center" readingOrder="1"/>
    </xf>
    <xf numFmtId="0" fontId="4" fillId="0" borderId="12" xfId="0" applyFont="1" applyBorder="1" applyAlignment="1">
      <alignment horizontal="center" wrapText="1" readingOrder="1"/>
    </xf>
    <xf numFmtId="0" fontId="4" fillId="0" borderId="2" xfId="0" applyFont="1" applyBorder="1" applyAlignment="1">
      <alignment horizontal="center" wrapText="1" readingOrder="1"/>
    </xf>
    <xf numFmtId="0" fontId="4" fillId="0" borderId="13" xfId="0" applyFont="1" applyBorder="1" applyAlignment="1">
      <alignment horizontal="center" wrapText="1" readingOrder="1"/>
    </xf>
    <xf numFmtId="0" fontId="4" fillId="0" borderId="3" xfId="0" applyFont="1" applyBorder="1" applyAlignment="1">
      <alignment horizontal="center" wrapText="1" readingOrder="1"/>
    </xf>
    <xf numFmtId="0" fontId="4" fillId="0" borderId="5" xfId="0" applyFont="1" applyBorder="1" applyAlignment="1">
      <alignment horizontal="center" wrapText="1" readingOrder="1"/>
    </xf>
    <xf numFmtId="0" fontId="1" fillId="0" borderId="0" xfId="0" applyFont="1" applyAlignment="1">
      <alignment horizontal="left" wrapText="1"/>
    </xf>
    <xf numFmtId="0" fontId="5" fillId="2" borderId="26" xfId="0" applyFont="1" applyFill="1" applyBorder="1" applyAlignment="1" applyProtection="1">
      <alignment horizontal="left" vertical="top" wrapText="1" readingOrder="1"/>
      <protection locked="0"/>
    </xf>
    <xf numFmtId="0" fontId="5" fillId="2" borderId="27" xfId="0" applyFont="1" applyFill="1" applyBorder="1" applyAlignment="1" applyProtection="1">
      <alignment horizontal="left" vertical="top" wrapText="1" readingOrder="1"/>
      <protection locked="0"/>
    </xf>
    <xf numFmtId="0" fontId="5" fillId="2" borderId="28" xfId="0" applyFont="1" applyFill="1" applyBorder="1" applyAlignment="1" applyProtection="1">
      <alignment horizontal="left" vertical="top" wrapText="1" readingOrder="1"/>
      <protection locked="0"/>
    </xf>
    <xf numFmtId="0" fontId="5" fillId="2" borderId="29" xfId="0" applyFont="1" applyFill="1" applyBorder="1" applyAlignment="1" applyProtection="1">
      <alignment horizontal="left" vertical="top" wrapText="1" readingOrder="1"/>
      <protection locked="0"/>
    </xf>
    <xf numFmtId="0" fontId="5" fillId="2" borderId="30" xfId="0" applyFont="1" applyFill="1" applyBorder="1" applyAlignment="1" applyProtection="1">
      <alignment horizontal="left" vertical="top" wrapText="1" readingOrder="1"/>
      <protection locked="0"/>
    </xf>
    <xf numFmtId="0" fontId="5" fillId="2" borderId="31" xfId="0" applyFont="1" applyFill="1" applyBorder="1" applyAlignment="1" applyProtection="1">
      <alignment horizontal="left" vertical="top" wrapText="1" readingOrder="1"/>
      <protection locked="0"/>
    </xf>
    <xf numFmtId="0" fontId="14" fillId="0" borderId="0" xfId="0" applyFont="1" applyBorder="1" applyAlignment="1">
      <alignment horizontal="left" vertical="top" wrapText="1"/>
    </xf>
    <xf numFmtId="0" fontId="16" fillId="0" borderId="0" xfId="0" applyFont="1" applyBorder="1" applyAlignment="1">
      <alignment vertical="top" wrapText="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2" fillId="0" borderId="0" xfId="0" applyFont="1" applyAlignment="1">
      <alignment horizontal="center"/>
    </xf>
    <xf numFmtId="0" fontId="2" fillId="0" borderId="0" xfId="0" applyFont="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tabSelected="1" showWhiteSpace="0" view="pageLayout" topLeftCell="A10" zoomScale="95" zoomScaleNormal="100" zoomScaleSheetLayoutView="59" zoomScalePageLayoutView="95" workbookViewId="0">
      <selection activeCell="A11" sqref="A11:M11"/>
    </sheetView>
  </sheetViews>
  <sheetFormatPr defaultColWidth="9.140625" defaultRowHeight="15" x14ac:dyDescent="0.25"/>
  <cols>
    <col min="1" max="1" width="9.85546875" style="1" customWidth="1"/>
    <col min="2" max="2" width="21" style="2" customWidth="1"/>
    <col min="3" max="3" width="11" style="2" customWidth="1"/>
    <col min="4" max="4" width="9.42578125" style="2" customWidth="1"/>
    <col min="5" max="5" width="12.42578125" style="2" customWidth="1"/>
    <col min="6" max="6" width="6.5703125" style="1" customWidth="1"/>
    <col min="7" max="7" width="9" style="1" customWidth="1"/>
    <col min="8" max="8" width="9.140625" style="1" customWidth="1"/>
    <col min="9" max="9" width="10.425781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3" x14ac:dyDescent="0.25">
      <c r="K1" s="107" t="s">
        <v>71</v>
      </c>
      <c r="L1" s="107"/>
      <c r="M1" s="107"/>
    </row>
    <row r="2" spans="1:13" ht="76.5" customHeight="1" x14ac:dyDescent="0.25">
      <c r="B2" s="1"/>
      <c r="C2" s="1"/>
      <c r="D2" s="1"/>
      <c r="E2" s="1"/>
      <c r="K2" s="107"/>
      <c r="L2" s="107"/>
      <c r="M2" s="107"/>
    </row>
    <row r="3" spans="1:13" ht="18.75" customHeight="1" x14ac:dyDescent="0.25">
      <c r="A3" s="119"/>
      <c r="B3" s="119"/>
      <c r="C3" s="119"/>
      <c r="D3" s="119"/>
      <c r="E3" s="119"/>
      <c r="F3" s="119"/>
      <c r="G3" s="119"/>
      <c r="H3" s="119"/>
      <c r="I3" s="119"/>
      <c r="J3" s="119"/>
      <c r="K3" s="119"/>
      <c r="L3" s="119"/>
      <c r="M3" s="119"/>
    </row>
    <row r="4" spans="1:13" ht="49.5" customHeight="1" x14ac:dyDescent="0.25">
      <c r="A4" s="120" t="s">
        <v>72</v>
      </c>
      <c r="B4" s="120"/>
      <c r="C4" s="120"/>
      <c r="D4" s="120"/>
      <c r="E4" s="120"/>
      <c r="F4" s="120"/>
      <c r="G4" s="120"/>
      <c r="H4" s="120"/>
      <c r="I4" s="120"/>
      <c r="J4" s="120"/>
      <c r="K4" s="120"/>
      <c r="L4" s="120"/>
      <c r="M4" s="120"/>
    </row>
    <row r="5" spans="1:13" ht="26.25" customHeight="1" x14ac:dyDescent="0.25">
      <c r="A5" s="86" t="s">
        <v>73</v>
      </c>
      <c r="B5" s="86"/>
      <c r="C5" s="86"/>
      <c r="D5" s="86"/>
      <c r="E5" s="86"/>
      <c r="F5" s="86"/>
      <c r="G5" s="86"/>
      <c r="H5" s="86"/>
      <c r="I5" s="86"/>
      <c r="J5" s="86"/>
      <c r="K5" s="86"/>
      <c r="L5" s="86"/>
      <c r="M5" s="86"/>
    </row>
    <row r="6" spans="1:13" ht="31.5" customHeight="1" x14ac:dyDescent="0.25">
      <c r="A6" s="114" t="s">
        <v>88</v>
      </c>
      <c r="B6" s="114"/>
      <c r="C6" s="114"/>
      <c r="D6" s="114"/>
      <c r="E6" s="114"/>
      <c r="F6" s="114"/>
      <c r="G6" s="114"/>
      <c r="H6" s="114"/>
      <c r="I6" s="114"/>
      <c r="J6" s="114"/>
      <c r="K6" s="114"/>
      <c r="L6" s="114"/>
      <c r="M6" s="114"/>
    </row>
    <row r="7" spans="1:13" s="74" customFormat="1" ht="94.5" customHeight="1" x14ac:dyDescent="0.25">
      <c r="A7" s="87" t="s">
        <v>82</v>
      </c>
      <c r="B7" s="87"/>
      <c r="C7" s="87"/>
      <c r="D7" s="87"/>
      <c r="E7" s="87"/>
      <c r="F7" s="87"/>
      <c r="G7" s="87"/>
      <c r="H7" s="87"/>
      <c r="I7" s="87"/>
      <c r="J7" s="87"/>
      <c r="K7" s="87"/>
      <c r="L7" s="87"/>
      <c r="M7" s="87"/>
    </row>
    <row r="8" spans="1:13" ht="237.75" customHeight="1" x14ac:dyDescent="0.25">
      <c r="A8" s="88" t="s">
        <v>89</v>
      </c>
      <c r="B8" s="88"/>
      <c r="C8" s="88"/>
      <c r="D8" s="88"/>
      <c r="E8" s="88"/>
      <c r="F8" s="88"/>
      <c r="G8" s="88"/>
      <c r="H8" s="88"/>
      <c r="I8" s="88"/>
      <c r="J8" s="88"/>
      <c r="K8" s="88"/>
      <c r="L8" s="88"/>
      <c r="M8" s="88"/>
    </row>
    <row r="9" spans="1:13" s="72" customFormat="1" ht="366" customHeight="1" x14ac:dyDescent="0.25">
      <c r="A9" s="87" t="s">
        <v>90</v>
      </c>
      <c r="B9" s="87"/>
      <c r="C9" s="87"/>
      <c r="D9" s="87"/>
      <c r="E9" s="87"/>
      <c r="F9" s="87"/>
      <c r="G9" s="87"/>
      <c r="H9" s="87"/>
      <c r="I9" s="87"/>
      <c r="J9" s="87"/>
      <c r="K9" s="87"/>
      <c r="L9" s="87"/>
      <c r="M9" s="87"/>
    </row>
    <row r="10" spans="1:13" ht="159" customHeight="1" x14ac:dyDescent="0.25">
      <c r="A10" s="88" t="s">
        <v>83</v>
      </c>
      <c r="B10" s="88"/>
      <c r="C10" s="88"/>
      <c r="D10" s="88"/>
      <c r="E10" s="88"/>
      <c r="F10" s="88"/>
      <c r="G10" s="88"/>
      <c r="H10" s="88"/>
      <c r="I10" s="88"/>
      <c r="J10" s="88"/>
      <c r="K10" s="88"/>
      <c r="L10" s="88"/>
      <c r="M10" s="88"/>
    </row>
    <row r="11" spans="1:13" ht="258.75" customHeight="1" x14ac:dyDescent="0.25">
      <c r="A11" s="87" t="s">
        <v>84</v>
      </c>
      <c r="B11" s="87"/>
      <c r="C11" s="87"/>
      <c r="D11" s="87"/>
      <c r="E11" s="87"/>
      <c r="F11" s="87"/>
      <c r="G11" s="87"/>
      <c r="H11" s="87"/>
      <c r="I11" s="87"/>
      <c r="J11" s="87"/>
      <c r="K11" s="87"/>
      <c r="L11" s="87"/>
      <c r="M11" s="87"/>
    </row>
    <row r="12" spans="1:13" ht="48" customHeight="1" x14ac:dyDescent="0.25">
      <c r="A12" s="114" t="s">
        <v>85</v>
      </c>
      <c r="B12" s="114"/>
      <c r="C12" s="114"/>
      <c r="D12" s="114"/>
      <c r="E12" s="114"/>
      <c r="F12" s="114"/>
      <c r="G12" s="114"/>
      <c r="H12" s="114"/>
      <c r="I12" s="114"/>
      <c r="J12" s="114"/>
      <c r="K12" s="114"/>
      <c r="L12" s="114"/>
      <c r="M12" s="114"/>
    </row>
    <row r="13" spans="1:13" s="73" customFormat="1" ht="94.5" customHeight="1" x14ac:dyDescent="0.25">
      <c r="A13" s="115" t="s">
        <v>86</v>
      </c>
      <c r="B13" s="115"/>
      <c r="C13" s="115"/>
      <c r="D13" s="115"/>
      <c r="E13" s="115"/>
      <c r="F13" s="115"/>
      <c r="G13" s="115"/>
      <c r="H13" s="115"/>
      <c r="I13" s="115"/>
      <c r="J13" s="115"/>
      <c r="K13" s="115"/>
      <c r="L13" s="115"/>
      <c r="M13" s="115"/>
    </row>
    <row r="14" spans="1:13" s="73" customFormat="1" ht="36" customHeight="1" x14ac:dyDescent="0.25">
      <c r="A14" s="114" t="s">
        <v>87</v>
      </c>
      <c r="B14" s="114"/>
      <c r="C14" s="114"/>
      <c r="D14" s="114"/>
      <c r="E14" s="114"/>
      <c r="F14" s="114"/>
      <c r="G14" s="114"/>
      <c r="H14" s="114"/>
      <c r="I14" s="114"/>
      <c r="J14" s="114"/>
      <c r="K14" s="114"/>
      <c r="L14" s="114"/>
      <c r="M14" s="114"/>
    </row>
    <row r="15" spans="1:13" ht="258.75" customHeight="1" x14ac:dyDescent="0.25">
      <c r="A15" s="87" t="s">
        <v>93</v>
      </c>
      <c r="B15" s="87"/>
      <c r="C15" s="87"/>
      <c r="D15" s="87"/>
      <c r="E15" s="87"/>
      <c r="F15" s="87"/>
      <c r="G15" s="87"/>
      <c r="H15" s="87"/>
      <c r="I15" s="87"/>
      <c r="J15" s="87"/>
      <c r="K15" s="87"/>
      <c r="L15" s="87"/>
      <c r="M15" s="87"/>
    </row>
    <row r="16" spans="1:13" ht="273.75" customHeight="1" x14ac:dyDescent="0.25">
      <c r="A16" s="87" t="s">
        <v>94</v>
      </c>
      <c r="B16" s="91"/>
      <c r="C16" s="91"/>
      <c r="D16" s="91"/>
      <c r="E16" s="91"/>
      <c r="F16" s="91"/>
      <c r="G16" s="91"/>
      <c r="H16" s="91"/>
      <c r="I16" s="91"/>
      <c r="J16" s="91"/>
      <c r="K16" s="91"/>
      <c r="L16" s="91"/>
      <c r="M16" s="91"/>
    </row>
    <row r="17" spans="1:17" ht="25.5" customHeight="1" x14ac:dyDescent="0.25">
      <c r="B17" s="4"/>
      <c r="C17" s="4"/>
      <c r="D17" s="1"/>
      <c r="E17" s="1"/>
      <c r="F17" s="3" t="s">
        <v>15</v>
      </c>
      <c r="G17" s="3"/>
      <c r="H17" s="3"/>
      <c r="I17" s="3"/>
      <c r="J17" s="2"/>
      <c r="K17" s="1"/>
    </row>
    <row r="18" spans="1:17" ht="15.75" thickBot="1" x14ac:dyDescent="0.3">
      <c r="M18" s="5" t="s">
        <v>0</v>
      </c>
    </row>
    <row r="19" spans="1:17" ht="25.5" customHeight="1" thickBot="1" x14ac:dyDescent="0.3">
      <c r="A19" s="99" t="s">
        <v>1</v>
      </c>
      <c r="B19" s="102" t="s">
        <v>74</v>
      </c>
      <c r="C19" s="104" t="s">
        <v>13</v>
      </c>
      <c r="D19" s="102" t="s">
        <v>2</v>
      </c>
      <c r="E19" s="102" t="s">
        <v>3</v>
      </c>
      <c r="F19" s="102" t="s">
        <v>14</v>
      </c>
      <c r="G19" s="89" t="s">
        <v>75</v>
      </c>
      <c r="H19" s="90"/>
      <c r="I19" s="116" t="s">
        <v>4</v>
      </c>
      <c r="J19" s="117"/>
      <c r="K19" s="117"/>
      <c r="L19" s="118"/>
      <c r="M19" s="92" t="s">
        <v>10</v>
      </c>
    </row>
    <row r="20" spans="1:17" x14ac:dyDescent="0.25">
      <c r="A20" s="100"/>
      <c r="B20" s="103"/>
      <c r="C20" s="105"/>
      <c r="D20" s="103"/>
      <c r="E20" s="103"/>
      <c r="F20" s="103"/>
      <c r="G20" s="95" t="s">
        <v>11</v>
      </c>
      <c r="H20" s="95" t="s">
        <v>12</v>
      </c>
      <c r="I20" s="97" t="s">
        <v>5</v>
      </c>
      <c r="J20" s="97" t="s">
        <v>6</v>
      </c>
      <c r="K20" s="6" t="s">
        <v>76</v>
      </c>
      <c r="L20" s="6" t="s">
        <v>76</v>
      </c>
      <c r="M20" s="93"/>
    </row>
    <row r="21" spans="1:17" ht="42" customHeight="1" thickBot="1" x14ac:dyDescent="0.3">
      <c r="A21" s="101"/>
      <c r="B21" s="98"/>
      <c r="C21" s="106"/>
      <c r="D21" s="98"/>
      <c r="E21" s="98"/>
      <c r="F21" s="98"/>
      <c r="G21" s="96"/>
      <c r="H21" s="96"/>
      <c r="I21" s="98"/>
      <c r="J21" s="98"/>
      <c r="K21" s="7" t="s">
        <v>7</v>
      </c>
      <c r="L21" s="7" t="s">
        <v>9</v>
      </c>
      <c r="M21" s="94"/>
    </row>
    <row r="22" spans="1:17" ht="15.75" customHeight="1" thickBot="1" x14ac:dyDescent="0.3">
      <c r="A22" s="8">
        <v>1</v>
      </c>
      <c r="B22" s="108" t="s">
        <v>16</v>
      </c>
      <c r="C22" s="109"/>
      <c r="D22" s="109"/>
      <c r="E22" s="109"/>
      <c r="F22" s="109"/>
      <c r="G22" s="109"/>
      <c r="H22" s="109"/>
      <c r="I22" s="109"/>
      <c r="J22" s="109"/>
      <c r="K22" s="109"/>
      <c r="L22" s="109"/>
      <c r="M22" s="110"/>
    </row>
    <row r="23" spans="1:17" ht="32.25" thickBot="1" x14ac:dyDescent="0.3">
      <c r="A23" s="9" t="s">
        <v>17</v>
      </c>
      <c r="B23" s="10" t="s">
        <v>18</v>
      </c>
      <c r="C23" s="10"/>
      <c r="D23" s="11"/>
      <c r="E23" s="11"/>
      <c r="F23" s="12"/>
      <c r="G23" s="13"/>
      <c r="H23" s="13">
        <v>2205</v>
      </c>
      <c r="I23" s="11"/>
      <c r="J23" s="14"/>
      <c r="K23" s="15"/>
      <c r="L23" s="15"/>
      <c r="M23" s="16"/>
    </row>
    <row r="24" spans="1:17" ht="62.25" customHeight="1" thickBot="1" x14ac:dyDescent="0.3">
      <c r="A24" s="17" t="s">
        <v>19</v>
      </c>
      <c r="B24" s="18" t="s">
        <v>20</v>
      </c>
      <c r="C24" s="18"/>
      <c r="D24" s="19"/>
      <c r="E24" s="19"/>
      <c r="F24" s="20"/>
      <c r="G24" s="21"/>
      <c r="H24" s="21">
        <v>2205</v>
      </c>
      <c r="I24" s="19"/>
      <c r="J24" s="22"/>
      <c r="K24" s="23"/>
      <c r="L24" s="23"/>
      <c r="M24" s="24"/>
    </row>
    <row r="25" spans="1:17" ht="37.5" customHeight="1" thickBot="1" x14ac:dyDescent="0.3">
      <c r="A25" s="25" t="s">
        <v>21</v>
      </c>
      <c r="B25" s="26" t="s">
        <v>22</v>
      </c>
      <c r="C25" s="26"/>
      <c r="D25" s="27"/>
      <c r="E25" s="27"/>
      <c r="F25" s="28"/>
      <c r="G25" s="29"/>
      <c r="H25" s="29">
        <v>2205</v>
      </c>
      <c r="I25" s="27"/>
      <c r="J25" s="30"/>
      <c r="K25" s="71"/>
      <c r="L25" s="31"/>
      <c r="M25" s="32"/>
      <c r="Q25" s="2"/>
    </row>
    <row r="26" spans="1:17" ht="102" thickBot="1" x14ac:dyDescent="0.3">
      <c r="A26" s="33" t="s">
        <v>23</v>
      </c>
      <c r="B26" s="34" t="s">
        <v>24</v>
      </c>
      <c r="C26" s="35" t="s">
        <v>25</v>
      </c>
      <c r="D26" s="36" t="s">
        <v>26</v>
      </c>
      <c r="E26" s="36" t="s">
        <v>27</v>
      </c>
      <c r="F26" s="37" t="s">
        <v>28</v>
      </c>
      <c r="G26" s="38">
        <v>2205</v>
      </c>
      <c r="H26" s="39">
        <v>2205</v>
      </c>
      <c r="I26" s="36" t="s">
        <v>29</v>
      </c>
      <c r="J26" s="40" t="s">
        <v>30</v>
      </c>
      <c r="K26" s="41">
        <v>20</v>
      </c>
      <c r="L26" s="36" t="s">
        <v>77</v>
      </c>
      <c r="M26" s="42"/>
    </row>
    <row r="27" spans="1:17" ht="17.25" customHeight="1" thickBot="1" x14ac:dyDescent="0.3">
      <c r="A27" s="8">
        <v>4</v>
      </c>
      <c r="B27" s="111" t="s">
        <v>31</v>
      </c>
      <c r="C27" s="112"/>
      <c r="D27" s="112"/>
      <c r="E27" s="112"/>
      <c r="F27" s="112"/>
      <c r="G27" s="112"/>
      <c r="H27" s="112"/>
      <c r="I27" s="112"/>
      <c r="J27" s="112"/>
      <c r="K27" s="112"/>
      <c r="L27" s="112"/>
      <c r="M27" s="113"/>
    </row>
    <row r="28" spans="1:17" ht="32.25" thickBot="1" x14ac:dyDescent="0.3">
      <c r="A28" s="9" t="s">
        <v>32</v>
      </c>
      <c r="B28" s="10" t="s">
        <v>33</v>
      </c>
      <c r="C28" s="10"/>
      <c r="D28" s="11"/>
      <c r="E28" s="11"/>
      <c r="F28" s="12"/>
      <c r="G28" s="13"/>
      <c r="H28" s="13">
        <f>SUM(H29+H33+H36+H38)</f>
        <v>140085</v>
      </c>
      <c r="I28" s="11"/>
      <c r="J28" s="14"/>
      <c r="K28" s="15"/>
      <c r="L28" s="15"/>
      <c r="M28" s="16"/>
    </row>
    <row r="29" spans="1:17" ht="24.75" customHeight="1" thickBot="1" x14ac:dyDescent="0.3">
      <c r="A29" s="17" t="s">
        <v>34</v>
      </c>
      <c r="B29" s="18" t="s">
        <v>35</v>
      </c>
      <c r="C29" s="18"/>
      <c r="D29" s="19"/>
      <c r="E29" s="19"/>
      <c r="F29" s="20"/>
      <c r="G29" s="21"/>
      <c r="H29" s="21">
        <f>SUM(H31+H32)</f>
        <v>70920</v>
      </c>
      <c r="I29" s="19"/>
      <c r="J29" s="22"/>
      <c r="K29" s="69"/>
      <c r="L29" s="69"/>
      <c r="M29" s="24"/>
    </row>
    <row r="30" spans="1:17" ht="23.25" customHeight="1" thickBot="1" x14ac:dyDescent="0.3">
      <c r="A30" s="25" t="s">
        <v>36</v>
      </c>
      <c r="B30" s="26" t="s">
        <v>37</v>
      </c>
      <c r="C30" s="26"/>
      <c r="D30" s="27"/>
      <c r="E30" s="27"/>
      <c r="F30" s="28"/>
      <c r="G30" s="29"/>
      <c r="H30" s="29">
        <v>40885</v>
      </c>
      <c r="I30" s="27"/>
      <c r="J30" s="66"/>
      <c r="K30" s="68"/>
      <c r="L30" s="68"/>
      <c r="M30" s="67"/>
    </row>
    <row r="31" spans="1:17" ht="92.25" customHeight="1" thickBot="1" x14ac:dyDescent="0.3">
      <c r="A31" s="33" t="s">
        <v>38</v>
      </c>
      <c r="B31" s="34" t="s">
        <v>39</v>
      </c>
      <c r="C31" s="35" t="s">
        <v>40</v>
      </c>
      <c r="D31" s="36" t="s">
        <v>26</v>
      </c>
      <c r="E31" s="36" t="s">
        <v>27</v>
      </c>
      <c r="F31" s="37" t="s">
        <v>28</v>
      </c>
      <c r="G31" s="39">
        <v>40885</v>
      </c>
      <c r="H31" s="39">
        <v>40885</v>
      </c>
      <c r="I31" s="36" t="s">
        <v>41</v>
      </c>
      <c r="J31" s="64" t="s">
        <v>42</v>
      </c>
      <c r="K31" s="70">
        <v>125.82</v>
      </c>
      <c r="L31" s="85">
        <v>125.82</v>
      </c>
      <c r="M31" s="44"/>
    </row>
    <row r="32" spans="1:17" ht="92.25" customHeight="1" thickBot="1" x14ac:dyDescent="0.3">
      <c r="A32" s="75" t="s">
        <v>78</v>
      </c>
      <c r="B32" s="76" t="s">
        <v>80</v>
      </c>
      <c r="C32" s="77" t="s">
        <v>79</v>
      </c>
      <c r="D32" s="36" t="s">
        <v>26</v>
      </c>
      <c r="E32" s="36" t="s">
        <v>27</v>
      </c>
      <c r="F32" s="78" t="s">
        <v>28</v>
      </c>
      <c r="G32" s="79">
        <v>30035</v>
      </c>
      <c r="H32" s="79">
        <v>30035</v>
      </c>
      <c r="I32" s="80" t="s">
        <v>81</v>
      </c>
      <c r="J32" s="83" t="s">
        <v>42</v>
      </c>
      <c r="K32" s="84" t="s">
        <v>91</v>
      </c>
      <c r="L32" s="84" t="s">
        <v>92</v>
      </c>
      <c r="M32" s="82"/>
    </row>
    <row r="33" spans="1:18" ht="22.5" customHeight="1" thickBot="1" x14ac:dyDescent="0.3">
      <c r="A33" s="17" t="s">
        <v>43</v>
      </c>
      <c r="B33" s="18" t="s">
        <v>44</v>
      </c>
      <c r="C33" s="18"/>
      <c r="D33" s="19"/>
      <c r="E33" s="19"/>
      <c r="F33" s="20"/>
      <c r="G33" s="21"/>
      <c r="H33" s="21">
        <v>24000</v>
      </c>
      <c r="I33" s="19"/>
      <c r="J33" s="65"/>
      <c r="K33" s="65"/>
      <c r="L33" s="65"/>
      <c r="M33" s="81"/>
    </row>
    <row r="34" spans="1:18" ht="42" customHeight="1" thickBot="1" x14ac:dyDescent="0.3">
      <c r="A34" s="25" t="s">
        <v>45</v>
      </c>
      <c r="B34" s="26" t="s">
        <v>46</v>
      </c>
      <c r="C34" s="26"/>
      <c r="D34" s="27"/>
      <c r="E34" s="27"/>
      <c r="F34" s="28"/>
      <c r="G34" s="45"/>
      <c r="H34" s="45">
        <v>24000</v>
      </c>
      <c r="I34" s="27"/>
      <c r="J34" s="46"/>
      <c r="K34" s="27"/>
      <c r="L34" s="27"/>
      <c r="M34" s="47"/>
      <c r="N34" s="2"/>
      <c r="O34" s="2"/>
      <c r="P34" s="2"/>
      <c r="Q34" s="2"/>
      <c r="R34" s="2"/>
    </row>
    <row r="35" spans="1:18" ht="172.5" customHeight="1" thickBot="1" x14ac:dyDescent="0.3">
      <c r="A35" s="33" t="s">
        <v>47</v>
      </c>
      <c r="B35" s="48" t="s">
        <v>48</v>
      </c>
      <c r="C35" s="35" t="s">
        <v>49</v>
      </c>
      <c r="D35" s="36" t="s">
        <v>50</v>
      </c>
      <c r="E35" s="36" t="s">
        <v>27</v>
      </c>
      <c r="F35" s="37" t="s">
        <v>28</v>
      </c>
      <c r="G35" s="49">
        <v>24000</v>
      </c>
      <c r="H35" s="49">
        <v>24000</v>
      </c>
      <c r="I35" s="36" t="s">
        <v>51</v>
      </c>
      <c r="J35" s="50" t="s">
        <v>52</v>
      </c>
      <c r="K35" s="35" t="s">
        <v>67</v>
      </c>
      <c r="L35" s="36" t="s">
        <v>68</v>
      </c>
      <c r="M35" s="51"/>
      <c r="N35" s="2"/>
      <c r="O35" s="2"/>
      <c r="P35" s="2"/>
      <c r="Q35" s="2"/>
      <c r="R35" s="2"/>
    </row>
    <row r="36" spans="1:18" ht="42" customHeight="1" thickBot="1" x14ac:dyDescent="0.3">
      <c r="A36" s="25" t="s">
        <v>53</v>
      </c>
      <c r="B36" s="26" t="s">
        <v>54</v>
      </c>
      <c r="C36" s="26"/>
      <c r="D36" s="27"/>
      <c r="E36" s="27"/>
      <c r="F36" s="28"/>
      <c r="G36" s="29"/>
      <c r="H36" s="29">
        <v>43000</v>
      </c>
      <c r="I36" s="28"/>
      <c r="J36" s="28" t="s">
        <v>55</v>
      </c>
      <c r="K36" s="28"/>
      <c r="L36" s="28"/>
      <c r="M36" s="43"/>
    </row>
    <row r="37" spans="1:18" ht="68.25" thickBot="1" x14ac:dyDescent="0.3">
      <c r="A37" s="52" t="s">
        <v>56</v>
      </c>
      <c r="B37" s="34" t="s">
        <v>57</v>
      </c>
      <c r="C37" s="53" t="s">
        <v>58</v>
      </c>
      <c r="D37" s="36" t="s">
        <v>59</v>
      </c>
      <c r="E37" s="36" t="s">
        <v>27</v>
      </c>
      <c r="F37" s="36" t="s">
        <v>28</v>
      </c>
      <c r="G37" s="49">
        <v>43000</v>
      </c>
      <c r="H37" s="49">
        <v>43000</v>
      </c>
      <c r="I37" s="36" t="s">
        <v>60</v>
      </c>
      <c r="J37" s="54" t="s">
        <v>61</v>
      </c>
      <c r="K37" s="36" t="s">
        <v>69</v>
      </c>
      <c r="L37" s="36" t="s">
        <v>70</v>
      </c>
      <c r="M37" s="51"/>
    </row>
    <row r="38" spans="1:18" ht="168.75" customHeight="1" thickBot="1" x14ac:dyDescent="0.3">
      <c r="A38" s="52" t="s">
        <v>62</v>
      </c>
      <c r="B38" s="34" t="s">
        <v>63</v>
      </c>
      <c r="C38" s="55" t="s">
        <v>64</v>
      </c>
      <c r="D38" s="36" t="s">
        <v>65</v>
      </c>
      <c r="E38" s="36" t="s">
        <v>27</v>
      </c>
      <c r="F38" s="36" t="s">
        <v>28</v>
      </c>
      <c r="G38" s="49">
        <v>2165</v>
      </c>
      <c r="H38" s="49">
        <v>2165</v>
      </c>
      <c r="I38" s="36" t="s">
        <v>66</v>
      </c>
      <c r="J38" s="54" t="s">
        <v>30</v>
      </c>
      <c r="K38" s="36">
        <v>60</v>
      </c>
      <c r="L38" s="36">
        <v>65</v>
      </c>
      <c r="M38" s="51"/>
    </row>
    <row r="39" spans="1:18" x14ac:dyDescent="0.25">
      <c r="A39" s="56"/>
      <c r="B39" s="57"/>
      <c r="C39" s="57"/>
      <c r="E39" s="58" t="s">
        <v>8</v>
      </c>
      <c r="F39" s="59" t="s">
        <v>28</v>
      </c>
      <c r="G39" s="60">
        <f>G38+G37+G35+G31+G26+G32</f>
        <v>142290</v>
      </c>
      <c r="H39" s="60">
        <f>H38+H37+H35+H31+H26+H32</f>
        <v>142290</v>
      </c>
      <c r="I39" s="61"/>
      <c r="J39" s="62"/>
      <c r="K39" s="63"/>
    </row>
  </sheetData>
  <mergeCells count="30">
    <mergeCell ref="K1:M2"/>
    <mergeCell ref="B22:M22"/>
    <mergeCell ref="B27:M27"/>
    <mergeCell ref="J20:J21"/>
    <mergeCell ref="A12:M12"/>
    <mergeCell ref="A13:M13"/>
    <mergeCell ref="I19:L19"/>
    <mergeCell ref="F19:F21"/>
    <mergeCell ref="G20:G21"/>
    <mergeCell ref="A14:M14"/>
    <mergeCell ref="A15:M15"/>
    <mergeCell ref="A3:M3"/>
    <mergeCell ref="A4:M4"/>
    <mergeCell ref="A6:M6"/>
    <mergeCell ref="A8:M8"/>
    <mergeCell ref="A7:M7"/>
    <mergeCell ref="A5:M5"/>
    <mergeCell ref="A11:M11"/>
    <mergeCell ref="A9:M9"/>
    <mergeCell ref="A10:M10"/>
    <mergeCell ref="G19:H19"/>
    <mergeCell ref="A16:M16"/>
    <mergeCell ref="M19:M21"/>
    <mergeCell ref="H20:H21"/>
    <mergeCell ref="I20:I21"/>
    <mergeCell ref="A19:A21"/>
    <mergeCell ref="B19:B21"/>
    <mergeCell ref="C19:C21"/>
    <mergeCell ref="D19:D21"/>
    <mergeCell ref="E19:E21"/>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Planas</vt:lpstr>
      <vt:lpstr>Planas!Print_Area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Daiva Ulinskienė</cp:lastModifiedBy>
  <cp:lastPrinted>2025-01-27T07:13:35Z</cp:lastPrinted>
  <dcterms:created xsi:type="dcterms:W3CDTF">2021-01-22T09:00:06Z</dcterms:created>
  <dcterms:modified xsi:type="dcterms:W3CDTF">2025-01-27T07:57:12Z</dcterms:modified>
</cp:coreProperties>
</file>