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gnis\homeDir$\SauliusB\My Documents\Perkelti dokumentai\Seniūnijos veiklos planai ir ataskaitos\Ariogalos m. seniūnijos veiklos ataskaitos\Ariogalos miesto seniūnijos 2025 m. veikloa ataskaita\"/>
    </mc:Choice>
  </mc:AlternateContent>
  <xr:revisionPtr revIDLastSave="0" documentId="13_ncr:1_{635FC018-DD06-496C-95F8-2DAE467FDFF6}" xr6:coauthVersionLast="47" xr6:coauthVersionMax="47" xr10:uidLastSave="{00000000-0000-0000-0000-000000000000}"/>
  <bookViews>
    <workbookView xWindow="-120" yWindow="-120" windowWidth="29040" windowHeight="15840" xr2:uid="{00000000-000D-0000-FFFF-FFFF00000000}"/>
  </bookViews>
  <sheets>
    <sheet name="Plana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G28" i="1" l="1"/>
  <c r="H28" i="1"/>
  <c r="H25" i="1"/>
  <c r="H23" i="1" l="1"/>
  <c r="H22" i="1" s="1"/>
  <c r="H18" i="1" l="1"/>
  <c r="H17" i="1" s="1"/>
  <c r="H14" i="1"/>
  <c r="H13" i="1" s="1"/>
  <c r="H12" i="1" s="1"/>
</calcChain>
</file>

<file path=xl/sharedStrings.xml><?xml version="1.0" encoding="utf-8"?>
<sst xmlns="http://schemas.openxmlformats.org/spreadsheetml/2006/main" count="107" uniqueCount="86">
  <si>
    <t>II. ĮGYVENDINTOS PRIEMONĖS, VEIKLOS, PANAUDOTI ASIGNAVIMAI IR PASIEKTI REZULTATAI</t>
  </si>
  <si>
    <t>lentelė</t>
  </si>
  <si>
    <t>Kodas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</si>
  <si>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</si>
  <si>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</si>
  <si>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</si>
  <si>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</si>
  <si>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</si>
  <si>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</si>
  <si>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</si>
  <si>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</si>
  <si>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</si>
  <si>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</si>
  <si>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</si>
  <si>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</si>
  <si>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</si>
  <si>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</si>
  <si>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</si>
  <si>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</si>
  <si>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</si>
  <si>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</si>
  <si>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</si>
  <si>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</si>
  <si>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</si>
  <si>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</si>
  <si>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</si>
  <si>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Modernizuoti ir pritaikyti viešąją infrastruktūrą šiuolaikiniams poreikiams, užtikrinant efektyvų atliekų tvarkymą ir kraštovaizdžio apsaugą</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</si>
  <si>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</si>
  <si>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</si>
  <si>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</si>
  <si>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</si>
  <si>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</si>
  <si>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</si>
  <si>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</si>
  <si>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</si>
  <si>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</si>
  <si>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</si>
  <si>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</si>
  <si>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</si>
  <si>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</si>
  <si>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</si>
  <si>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</si>
  <si>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</si>
  <si>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</si>
  <si>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</si>
  <si>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</si>
  <si>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</si>
  <si>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Saulius Buividas</t>
  </si>
  <si>
    <t>vnt.</t>
  </si>
  <si>
    <t>km</t>
  </si>
  <si>
    <t>Seniūnijos jubiliatų pasveikinimas, darbo susitikimų organizavimas, atmintinų ir švenčių dienų organizavimas</t>
  </si>
  <si>
    <t>asm.</t>
  </si>
  <si>
    <t xml:space="preserve">Ariogalos miesto seniūnijos vietinės reikšmės kelių ir gatvių  priežiūra ir remontas </t>
  </si>
  <si>
    <t xml:space="preserve">Prižiūrimų  kelių ir gatvių  ilgis km., iš jų su žvyro danga, su asfalto danga </t>
  </si>
  <si>
    <t xml:space="preserve">Pasveikintų 90-mečio jubiliatų, konkursų, varžybų dalyvių, seniūnijos naujagimių </t>
  </si>
  <si>
    <t>Gyvenviečių viešųjų erdvių, istorijos ir kultūros paveldo, kapinių, vandens telkinių pakrančių , šaligatvių ir vietinės reikšmės kelių pakraščių  priežiūros darbai</t>
  </si>
  <si>
    <t xml:space="preserve">Valomas šaligatvių plotas, aikštelių plotas, kapinių plotas, prižiūrimi žali plotai   </t>
  </si>
  <si>
    <t xml:space="preserve">Visuomenei naudingą veiklą atliekančių asmenų aprūpinimas darbui reikalingomis priemonėmis, kuro išlaidų, susijusių su visuomenei naudingos veiklos organizavimu, dengimas
</t>
  </si>
  <si>
    <t>Visuomenei naudingus darbus atliekančių asmenų sk.</t>
  </si>
  <si>
    <t xml:space="preserve">    m2                             ha</t>
  </si>
  <si>
    <t>RRSA Ariogalos miesto sen. 188627377</t>
  </si>
  <si>
    <t>20,02          4,74      15,28</t>
  </si>
  <si>
    <t>14537          8257                            5,27     51,72</t>
  </si>
  <si>
    <t>14537     8257                        5,27   51,72</t>
  </si>
  <si>
    <t>10.01.02.02</t>
  </si>
  <si>
    <t>Žvyro dangos kelių remontas</t>
  </si>
  <si>
    <t>Ariogalos miesto seniūnijos vietinės reikšmės kelių ir gatvių  priežiūra ir remontas</t>
  </si>
  <si>
    <t xml:space="preserve">Gatvių el. tinklų ilgis,        šviestuvų skaičius.              </t>
  </si>
  <si>
    <t xml:space="preserve">23,46                             546                                                         </t>
  </si>
  <si>
    <t xml:space="preserve">23,46                  546                                           </t>
  </si>
  <si>
    <t>SVP programos,  tikslo, uždavinio ir priemonės pavadinimas</t>
  </si>
  <si>
    <t xml:space="preserve">RASEINIŲ RAJONO SAVIVALDYBĖS ADMINISTRACIJOS ARIOGALOS MIESTO SENIŪNIJOS 2025 METŲ VEIKLOS PLANO VYKDYMO ATASKAITA
</t>
  </si>
  <si>
    <t>2025 m. išlaidos</t>
  </si>
  <si>
    <t>2025 m.</t>
  </si>
  <si>
    <t xml:space="preserve">"-0,01  
</t>
  </si>
  <si>
    <t>"-1,79</t>
  </si>
  <si>
    <t xml:space="preserve"> "-0,05</t>
  </si>
  <si>
    <t xml:space="preserve">"-0,77   </t>
  </si>
  <si>
    <t xml:space="preserve">              </t>
  </si>
  <si>
    <t xml:space="preserve"> "-0,33                  </t>
  </si>
  <si>
    <t xml:space="preserve">Seniūnas
</t>
  </si>
  <si>
    <t>20,02      4,94     15,28</t>
  </si>
  <si>
    <r>
      <t>S. Šalkauskio g</t>
    </r>
    <r>
      <rPr>
        <sz val="8"/>
        <color rgb="FF000000"/>
        <rFont val="Times New Roman"/>
        <family val="1"/>
        <charset val="186"/>
      </rPr>
      <t>. (Nr.12A53, ilgis 615m) 200 m. prailginta gatvė. Suformuota su žvyru.</t>
    </r>
  </si>
  <si>
    <t>I. INFORMACIJA APIE 2025 METŲ SENIŪNIJOS VEIKLĄ</t>
  </si>
  <si>
    <r>
      <t xml:space="preserve"> Raseinių rajono savivaldybės administracijos Ariogalos miesto seniūnija yra struktūrinis teritorinis padalinys.  Seniūnijoje - 7 seniūnaitijos: Verdėlupio, Pramonės, Melioratorių, Dubysos, Mokyklos, Šiaurinės ir Darbininkų. Seniūnijoje veikia dvi visuomeninės organizacijos:  asociacija ,,Ariogalos bendruomenė“ bei visuomeninė organizacija „Ariogalos santara“. Ariogalos miesto seniūnijoje 2025 m. sausio 1 d. gyveno 2667 gyventojai, o metų pabaigoje 2614</t>
    </r>
    <r>
      <rPr>
        <sz val="11"/>
        <color rgb="FFFF0000"/>
        <rFont val="Times New Roman"/>
        <family val="1"/>
        <charset val="186"/>
      </rPr>
      <t xml:space="preserve"> </t>
    </r>
    <r>
      <rPr>
        <sz val="11"/>
        <color rgb="FF000000"/>
        <rFont val="Times New Roman"/>
        <family val="1"/>
      </rPr>
      <t>gyventojai.                                                                                                                                                                                           Raseinių rajono savivaldybės administracijos Ariogalos miesto seniūnija 2025 m. savo veiklą vykdė vadovaujantis Raseinių rajono savivaldyb</t>
    </r>
    <r>
      <rPr>
        <sz val="11"/>
        <rFont val="Times New Roman"/>
        <family val="1"/>
        <charset val="186"/>
      </rPr>
      <t>ės tarybos</t>
    </r>
    <r>
      <rPr>
        <sz val="11"/>
        <color rgb="FFFF0000"/>
        <rFont val="Times New Roman"/>
        <family val="1"/>
        <charset val="186"/>
      </rPr>
      <t xml:space="preserve"> </t>
    </r>
    <r>
      <rPr>
        <sz val="11"/>
        <rFont val="Times New Roman"/>
        <family val="1"/>
        <charset val="186"/>
      </rPr>
      <t>2025 m. vasario</t>
    </r>
    <r>
      <rPr>
        <sz val="11"/>
        <color rgb="FFFF0000"/>
        <rFont val="Times New Roman"/>
        <family val="1"/>
        <charset val="186"/>
      </rPr>
      <t xml:space="preserve"> </t>
    </r>
    <r>
      <rPr>
        <sz val="11"/>
        <rFont val="Times New Roman"/>
        <family val="1"/>
        <charset val="186"/>
      </rPr>
      <t>13 d. sprendimu Nr. TS-37</t>
    </r>
    <r>
      <rPr>
        <sz val="11"/>
        <color rgb="FF000000"/>
        <rFont val="Times New Roman"/>
        <family val="1"/>
      </rPr>
      <t xml:space="preserve"> patvirtintu biudžetu ir Raseinių rajono savivaldybės administracijos direktoriaus</t>
    </r>
    <r>
      <rPr>
        <sz val="11"/>
        <color rgb="FFFF0000"/>
        <rFont val="Times New Roman"/>
        <family val="1"/>
        <charset val="186"/>
      </rPr>
      <t xml:space="preserve"> </t>
    </r>
    <r>
      <rPr>
        <sz val="11"/>
        <rFont val="Times New Roman"/>
        <family val="1"/>
        <charset val="186"/>
      </rPr>
      <t xml:space="preserve">2025 m. kovo 15 d. įsakymu Nr. A1- 118  patvirtintu Ariogalos </t>
    </r>
    <r>
      <rPr>
        <sz val="11"/>
        <color rgb="FF000000"/>
        <rFont val="Times New Roman"/>
        <family val="1"/>
      </rPr>
      <t>miesto seniūnijos 2025 m. veiklos planu. Programoms  per metus buvo išleista</t>
    </r>
    <r>
      <rPr>
        <sz val="11"/>
        <color theme="9" tint="-0.249977111117893"/>
        <rFont val="Times New Roman"/>
        <family val="1"/>
        <charset val="186"/>
      </rPr>
      <t xml:space="preserve"> </t>
    </r>
    <r>
      <rPr>
        <sz val="11"/>
        <rFont val="Times New Roman"/>
        <family val="1"/>
        <charset val="186"/>
      </rPr>
      <t>126177,01</t>
    </r>
    <r>
      <rPr>
        <sz val="11"/>
        <color rgb="FF000000"/>
        <rFont val="Times New Roman"/>
        <family val="1"/>
      </rPr>
      <t xml:space="preserve"> Eur</t>
    </r>
    <r>
      <rPr>
        <sz val="11"/>
        <rFont val="Times New Roman"/>
        <family val="1"/>
        <charset val="186"/>
      </rPr>
      <t xml:space="preserve">. </t>
    </r>
    <r>
      <rPr>
        <sz val="11"/>
        <color rgb="FF000000"/>
        <rFont val="Times New Roman"/>
        <family val="1"/>
      </rPr>
      <t>Gatvių ir kelių priežiūrai ir smulkiam remontui buvo išleista</t>
    </r>
    <r>
      <rPr>
        <sz val="11"/>
        <color theme="9" tint="-0.499984740745262"/>
        <rFont val="Times New Roman"/>
        <family val="1"/>
        <charset val="186"/>
      </rPr>
      <t xml:space="preserve"> </t>
    </r>
    <r>
      <rPr>
        <sz val="11"/>
        <rFont val="Times New Roman"/>
        <family val="1"/>
        <charset val="186"/>
      </rPr>
      <t>18191,23</t>
    </r>
    <r>
      <rPr>
        <sz val="11"/>
        <color rgb="FF000000"/>
        <rFont val="Times New Roman"/>
        <family val="1"/>
      </rPr>
      <t xml:space="preserve"> Eur bei ,,Žvyrkelių remonto" programai 6383,21 Eur. Ariogalos miesto seniūnijos teritorijoje y</t>
    </r>
    <r>
      <rPr>
        <sz val="11"/>
        <rFont val="Times New Roman"/>
        <family val="1"/>
        <charset val="186"/>
      </rPr>
      <t>ra 4,94 km</t>
    </r>
    <r>
      <rPr>
        <sz val="11"/>
        <color rgb="FFFF0000"/>
        <rFont val="Times New Roman"/>
        <family val="1"/>
        <charset val="186"/>
      </rPr>
      <t xml:space="preserve"> </t>
    </r>
    <r>
      <rPr>
        <sz val="11"/>
        <color rgb="FF000000"/>
        <rFont val="Times New Roman"/>
        <family val="1"/>
      </rPr>
      <t>gatvių ir kelių padengta žvyro danga i</t>
    </r>
    <r>
      <rPr>
        <sz val="11"/>
        <rFont val="Times New Roman"/>
        <family val="1"/>
        <charset val="186"/>
      </rPr>
      <t xml:space="preserve">r 15,28 </t>
    </r>
    <r>
      <rPr>
        <sz val="11"/>
        <color rgb="FF000000"/>
        <rFont val="Times New Roman"/>
        <family val="1"/>
      </rPr>
      <t xml:space="preserve">km asfalto danga. 2025 metų pabaigoje buvo pradėtas Jovarų gatvės kapitalinis remontas. Finansavimas skirtas iš Raseinių savivaldybes KPPP programos. Iš kelių priežiūros ir plėtros programos (KPPP programos) buvo skirta </t>
    </r>
    <r>
      <rPr>
        <sz val="11"/>
        <rFont val="Times New Roman"/>
        <family val="1"/>
        <charset val="186"/>
      </rPr>
      <t xml:space="preserve">17400 </t>
    </r>
    <r>
      <rPr>
        <sz val="11"/>
        <color rgb="FF000000"/>
        <rFont val="Times New Roman"/>
        <family val="1"/>
      </rPr>
      <t xml:space="preserve"> Eur gatvių duobių asfaltavimui. Duobės buvo asfaltuojamos Žemaičių, Gėlių, Turgaus, Parko, Gedimino gatvėse. Dalis gatvių buvo taisomos asfalto drožlėmis. Žvyruotos gatvės buvo greideriuojamos ir žvyruojamos. Žiemos metu gatvėse valomas sniegas ir barstomas smėlio-druskos mišinys. Jas tvarkė ir prižiūrėjo UAB ,,Raseinių komunalinės paslaugos“ Ariogalos padalinys. 
Vykdant pavestus asignavimus, Ariogalos miesto seniūnija aplinkos apsaugos priemonių įgyvendinimui (seniūnijos teritorijų, gatvių šaligatvių sanitariniam valymui, žalių plotų ir medžių, kapinių priežiūrai) išleido 45101,63 Eur. Mieste yra 51,72 ha šienaujamų ir prižiūrimų plotų, kurie buvo šienaujami septynis ir daugiau kartų per vasarą. Miesto centrinės dalies žali plotai šienauti virš 20 kartų. Prižiūrimų žalių plotų ir viešų erdvių kasmet daugėja. Gyventojų lūkesčiai ir norai didėja, todėl reikia labai stengtis, kad su turimomis lėšomis juos išpildytume. Miesto pagrindinės gatvės kasmet puošiamos vienmetėmis gėlėmis. Seniūnija taip pat prižiūri dvi veikiančias Ariogalos miesto civilines kapines, kurių plotas – 4,97 ha, iš jų apie 1,5 ha yra pieva, ir Vokiečių neveikiančias kapines (plotas apie 30 arų), kurias per metus reikia šienauti kelis kartus. Mieste yra daug parkų: Purvės, Verdėlupio, Dainavos, Melioratorių, Stadiono. Per 2025 m. buvo tvarkomi (iškirstos medžių atžalos, šalinamos senos, nusvirusios, nudžiūvusios medžių šakos) Purvės, Melioratorių, Verdėlupio ir Dainavos parkai. Vokiečių (liuteronų) kapinių teritorijoje iškirstos nereikalingos išaugusios alyvos. Ariogalos miesto civilinėse (senose) kapinėse iškirstos šlaituose nereikalingos alyvos. Pagrindinėse miesto gatvėse (Vytauto, Taurupio, Sodų ir kituose) išgenėti medžiai kaip kiekvienais metais.
 Komunalinio ūkio objektų priežiūrai ir paprastam remontui buvo išleista 50441,00</t>
    </r>
    <r>
      <rPr>
        <sz val="11"/>
        <rFont val="Times New Roman"/>
        <family val="1"/>
        <charset val="186"/>
      </rPr>
      <t xml:space="preserve"> Eur</t>
    </r>
    <r>
      <rPr>
        <sz val="11"/>
        <color rgb="FF000000"/>
        <rFont val="Times New Roman"/>
        <family val="1"/>
      </rPr>
      <t>. Didelė pinigų suma 18173,15 Eur buvo skirta gatvių apšvietimui ir priežiūrai. Gatvės buvo apšviečiamos ryte ir vakare, atsižvelgiant į dienos trumpėjimą. Ryte lempos užsidega 5.30 val., o užgęsta nakties 23.30 val. Taupant turimas lėšas, gatvių apšvietimo laikas, kai kuriais periodas pakoreguojamas.</t>
    </r>
    <r>
      <rPr>
        <sz val="11"/>
        <rFont val="Times New Roman"/>
        <family val="1"/>
      </rPr>
      <t xml:space="preserve"> 2025 m. Ario</t>
    </r>
    <r>
      <rPr>
        <sz val="11"/>
        <color rgb="FF000000"/>
        <rFont val="Times New Roman"/>
        <family val="1"/>
      </rPr>
      <t>galos miesto seniūnijoje per 23,46 km ilgio apšvietimo linijose švietė</t>
    </r>
    <r>
      <rPr>
        <sz val="11"/>
        <color theme="9" tint="-0.499984740745262"/>
        <rFont val="Times New Roman"/>
        <family val="1"/>
        <charset val="186"/>
      </rPr>
      <t xml:space="preserve"> </t>
    </r>
    <r>
      <rPr>
        <sz val="11"/>
        <rFont val="Times New Roman"/>
        <family val="1"/>
        <charset val="186"/>
      </rPr>
      <t>546</t>
    </r>
    <r>
      <rPr>
        <sz val="11"/>
        <color rgb="FFFF0000"/>
        <rFont val="Times New Roman"/>
        <family val="1"/>
      </rPr>
      <t xml:space="preserve"> </t>
    </r>
    <r>
      <rPr>
        <sz val="11"/>
        <rFont val="Times New Roman"/>
        <family val="1"/>
      </rPr>
      <t>šviestuvai. T. Daugirdo aikštėje veikia miesto fontanas,,Arka", kurio eksploatavimas pareikalauja nemažai lėšų.</t>
    </r>
    <r>
      <rPr>
        <sz val="11"/>
        <color rgb="FF000000"/>
        <rFont val="Times New Roman"/>
        <family val="1"/>
      </rPr>
      <t xml:space="preserve">
Organizuojant visuomenei naudingus darbus, išleista 3999,95 Eur. Pirkti darbo įrankiai, priemonės. Asmenys, atliekantys visuomenei naudingus darbus prižiūrėjo miesto gėles, pėsčiųjų šaligatvius, šlavė gatves, rinko medžių šakas parkuose, prižiūrėjo miesto paplūdimius.
</t>
    </r>
  </si>
  <si>
    <t>PRITARTA                                                             Seniūnaičių sueigoje, vykusioje                                    2025 m. vasario 24 d.  Protokolo Nr.AMS18-3 (65.1.9)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</si>
</sst>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8"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11"/>
      <color rgb="FFFF0000"/>
      <name val="Times New Roman"/>
      <family val="1"/>
    </font>
    <font>
      <sz val="11"/>
      <name val="Times New Roman"/>
      <family val="1"/>
    </font>
    <font>
      <sz val="11"/>
      <color rgb="FFFF0000"/>
      <name val="Times New Roman"/>
      <family val="1"/>
      <charset val="186"/>
    </font>
    <font>
      <sz val="11"/>
      <name val="Times New Roman"/>
      <family val="1"/>
      <charset val="186"/>
    </font>
    <font>
      <sz val="11"/>
      <color theme="9" tint="-0.249977111117893"/>
      <name val="Times New Roman"/>
      <family val="1"/>
      <charset val="186"/>
    </font>
    <font>
      <sz val="11"/>
      <color theme="9" tint="-0.499984740745262"/>
      <name val="Times New Roman"/>
      <family val="1"/>
      <charset val="186"/>
    </font>
    <font>
      <b/>
      <sz val="8"/>
      <color rgb="FF000000"/>
      <name val="Times New Roman"/>
      <family val="1"/>
      <charset val="186"/>
    </font>
    <font>
      <sz val="8"/>
      <color rgb="FF000000"/>
      <name val="Times New Roman"/>
      <family val="1"/>
      <charset val="186"/>
    </font>
    <font>
      <sz val="12"/>
      <color rgb="FF000000"/>
      <name val="Times New Roman"/>
      <family val="1"/>
      <charset val="186"/>
    </font>
    <font>
      <sz val="12"/>
      <color rgb="FF000000"/>
      <name val="Times New Roman"/>
      <family val="1"/>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37">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top style="medium">
        <color rgb="FF000000"/>
      </top>
      <bottom style="thin">
        <color rgb="FF000000"/>
      </bottom>
      <diagonal/>
    </border>
    <border>
      <left style="thin">
        <color rgb="FF000000"/>
      </left>
      <right style="medium">
        <color indexed="64"/>
      </right>
      <top/>
      <bottom style="thin">
        <color rgb="FF000000"/>
      </bottom>
      <diagonal/>
    </border>
    <border>
      <left/>
      <right/>
      <top style="thin">
        <color indexed="64"/>
      </top>
      <bottom/>
      <diagonal/>
    </border>
    <border>
      <left style="thin">
        <color rgb="FF000000"/>
      </left>
      <right style="medium">
        <color indexed="64"/>
      </right>
      <top style="medium">
        <color rgb="FF000000"/>
      </top>
      <bottom/>
      <diagonal/>
    </border>
  </borders>
  <cellStyleXfs count="1">
    <xf numFmtId="0" fontId="0" fillId="0" borderId="0" applyBorder="0"/>
  </cellStyleXfs>
  <cellXfs count="109">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14" xfId="0" applyFont="1" applyBorder="1" applyAlignment="1">
      <alignment horizontal="center" readingOrder="1"/>
    </xf>
    <xf numFmtId="0" fontId="4" fillId="0" borderId="17" xfId="0" applyFont="1" applyBorder="1" applyAlignment="1">
      <alignment horizontal="center" readingOrder="1"/>
    </xf>
    <xf numFmtId="0" fontId="5" fillId="2" borderId="20" xfId="0" applyFont="1" applyFill="1" applyBorder="1" applyAlignment="1" applyProtection="1">
      <alignment vertical="top" readingOrder="1"/>
      <protection locked="0"/>
    </xf>
    <xf numFmtId="0" fontId="6" fillId="3" borderId="20" xfId="0" applyFont="1" applyFill="1" applyBorder="1" applyAlignment="1" applyProtection="1">
      <alignment vertical="top" readingOrder="1"/>
      <protection locked="0"/>
    </xf>
    <xf numFmtId="0" fontId="6" fillId="3" borderId="21" xfId="0" applyFont="1" applyFill="1" applyBorder="1" applyAlignment="1" applyProtection="1">
      <alignment vertical="top" wrapText="1" readingOrder="1"/>
      <protection locked="0"/>
    </xf>
    <xf numFmtId="0" fontId="6" fillId="3" borderId="21" xfId="0" applyFont="1" applyFill="1" applyBorder="1" applyAlignment="1" applyProtection="1">
      <alignment horizontal="left" vertical="top" wrapText="1" readingOrder="1"/>
      <protection locked="0"/>
    </xf>
    <xf numFmtId="0" fontId="6" fillId="3" borderId="21" xfId="0" applyFont="1" applyFill="1" applyBorder="1" applyAlignment="1" applyProtection="1">
      <alignment horizontal="left" vertical="top" readingOrder="1"/>
      <protection locked="0"/>
    </xf>
    <xf numFmtId="164" fontId="6" fillId="3" borderId="21" xfId="0" applyNumberFormat="1" applyFont="1" applyFill="1" applyBorder="1" applyAlignment="1">
      <alignment horizontal="right" vertical="top" readingOrder="1"/>
    </xf>
    <xf numFmtId="0" fontId="6" fillId="3" borderId="21" xfId="0" applyFont="1" applyFill="1" applyBorder="1" applyAlignment="1" applyProtection="1">
      <alignment horizontal="center" vertical="top" readingOrder="1"/>
      <protection locked="0"/>
    </xf>
    <xf numFmtId="0" fontId="6" fillId="3" borderId="21" xfId="0" applyFont="1" applyFill="1" applyBorder="1" applyAlignment="1" applyProtection="1">
      <alignment horizontal="right" vertical="top" readingOrder="1"/>
      <protection locked="0"/>
    </xf>
    <xf numFmtId="0" fontId="6" fillId="3" borderId="22"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readingOrder="1"/>
      <protection locked="0"/>
    </xf>
    <xf numFmtId="0" fontId="5" fillId="4" borderId="21" xfId="0" applyFont="1" applyFill="1" applyBorder="1" applyAlignment="1" applyProtection="1">
      <alignment vertical="top" wrapText="1" readingOrder="1"/>
      <protection locked="0"/>
    </xf>
    <xf numFmtId="0" fontId="5" fillId="4" borderId="21" xfId="0" applyFont="1" applyFill="1" applyBorder="1" applyAlignment="1" applyProtection="1">
      <alignment horizontal="left" vertical="top" wrapText="1" readingOrder="1"/>
      <protection locked="0"/>
    </xf>
    <xf numFmtId="0" fontId="5" fillId="4" borderId="21" xfId="0" applyFont="1" applyFill="1" applyBorder="1" applyAlignment="1" applyProtection="1">
      <alignment horizontal="left" vertical="top" readingOrder="1"/>
      <protection locked="0"/>
    </xf>
    <xf numFmtId="164" fontId="5" fillId="4" borderId="21" xfId="0" applyNumberFormat="1" applyFont="1" applyFill="1" applyBorder="1" applyAlignment="1">
      <alignment horizontal="right" vertical="top" readingOrder="1"/>
    </xf>
    <xf numFmtId="0" fontId="5" fillId="4" borderId="21" xfId="0" applyFont="1" applyFill="1" applyBorder="1" applyAlignment="1" applyProtection="1">
      <alignment horizontal="center" vertical="top" readingOrder="1"/>
      <protection locked="0"/>
    </xf>
    <xf numFmtId="0" fontId="5" fillId="4" borderId="21" xfId="0" applyFont="1" applyFill="1" applyBorder="1" applyAlignment="1" applyProtection="1">
      <alignment horizontal="right" vertical="top" readingOrder="1"/>
      <protection locked="0"/>
    </xf>
    <xf numFmtId="0" fontId="5" fillId="4" borderId="22"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readingOrder="1"/>
      <protection locked="0"/>
    </xf>
    <xf numFmtId="0" fontId="5" fillId="5" borderId="21" xfId="0" applyFont="1" applyFill="1" applyBorder="1" applyAlignment="1" applyProtection="1">
      <alignment vertical="top" wrapText="1" readingOrder="1"/>
      <protection locked="0"/>
    </xf>
    <xf numFmtId="0" fontId="5" fillId="5" borderId="21" xfId="0" applyFont="1" applyFill="1" applyBorder="1" applyAlignment="1" applyProtection="1">
      <alignment horizontal="left" vertical="top" wrapText="1" readingOrder="1"/>
      <protection locked="0"/>
    </xf>
    <xf numFmtId="0" fontId="5" fillId="5" borderId="21" xfId="0" applyFont="1" applyFill="1" applyBorder="1" applyAlignment="1" applyProtection="1">
      <alignment horizontal="left" vertical="top" readingOrder="1"/>
      <protection locked="0"/>
    </xf>
    <xf numFmtId="164" fontId="5" fillId="5" borderId="21" xfId="0" applyNumberFormat="1" applyFont="1" applyFill="1" applyBorder="1" applyAlignment="1">
      <alignment horizontal="right" vertical="top" readingOrder="1"/>
    </xf>
    <xf numFmtId="0" fontId="5" fillId="5" borderId="21" xfId="0" applyFont="1" applyFill="1" applyBorder="1" applyAlignment="1" applyProtection="1">
      <alignment horizontal="center" vertical="top" readingOrder="1"/>
      <protection locked="0"/>
    </xf>
    <xf numFmtId="0" fontId="5" fillId="5" borderId="21" xfId="0" applyFont="1" applyFill="1" applyBorder="1" applyAlignment="1" applyProtection="1">
      <alignment horizontal="right" vertical="top" readingOrder="1"/>
      <protection locked="0"/>
    </xf>
    <xf numFmtId="0" fontId="5" fillId="5" borderId="22" xfId="0" applyFont="1" applyFill="1" applyBorder="1" applyAlignment="1" applyProtection="1">
      <alignment horizontal="right" vertical="top" readingOrder="1"/>
      <protection locked="0"/>
    </xf>
    <xf numFmtId="0" fontId="5" fillId="0" borderId="23" xfId="0" applyFont="1" applyBorder="1" applyAlignment="1" applyProtection="1">
      <alignment vertical="top" readingOrder="1"/>
      <protection locked="0"/>
    </xf>
    <xf numFmtId="0" fontId="7" fillId="0" borderId="24" xfId="0" applyFont="1" applyBorder="1" applyAlignment="1" applyProtection="1">
      <alignment vertical="top" wrapText="1" readingOrder="1"/>
      <protection locked="0"/>
    </xf>
    <xf numFmtId="0" fontId="5" fillId="0" borderId="24" xfId="0" applyFont="1" applyBorder="1" applyAlignment="1" applyProtection="1">
      <alignment horizontal="left" vertical="top" wrapText="1" readingOrder="1"/>
      <protection locked="0"/>
    </xf>
    <xf numFmtId="0" fontId="5" fillId="0" borderId="24" xfId="0" applyFont="1" applyBorder="1" applyAlignment="1" applyProtection="1">
      <alignment horizontal="left" vertical="top"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6" fillId="0" borderId="26" xfId="0" applyFont="1" applyBorder="1" applyAlignment="1" applyProtection="1">
      <alignment horizontal="left" vertical="top" wrapText="1" readingOrder="1"/>
      <protection locked="0"/>
    </xf>
    <xf numFmtId="0" fontId="6" fillId="0" borderId="26" xfId="0" applyFont="1" applyBorder="1" applyAlignment="1" applyProtection="1">
      <alignment horizontal="left" vertical="top" readingOrder="1"/>
      <protection locked="0"/>
    </xf>
    <xf numFmtId="164" fontId="6" fillId="0" borderId="26" xfId="0" applyNumberFormat="1" applyFont="1" applyBorder="1" applyAlignment="1" applyProtection="1">
      <alignment horizontal="right" vertical="top"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5" fillId="0" borderId="0" xfId="0" applyFont="1" applyAlignment="1" applyProtection="1">
      <alignment horizontal="left" vertical="top" readingOrder="1"/>
      <protection locked="0"/>
    </xf>
    <xf numFmtId="164" fontId="5" fillId="0" borderId="0" xfId="0" applyNumberFormat="1" applyFont="1" applyAlignment="1" applyProtection="1">
      <alignment horizontal="right" vertical="top" readingOrder="1"/>
      <protection locked="0"/>
    </xf>
    <xf numFmtId="0" fontId="5" fillId="0" borderId="31" xfId="0" applyFont="1" applyBorder="1" applyAlignment="1" applyProtection="1">
      <alignment horizontal="left" vertical="top" wrapText="1" readingOrder="1"/>
      <protection locked="0"/>
    </xf>
    <xf numFmtId="0" fontId="5" fillId="0" borderId="31" xfId="0" applyFont="1" applyBorder="1" applyAlignment="1" applyProtection="1">
      <alignment horizontal="left" vertical="top" readingOrder="1"/>
      <protection locked="0"/>
    </xf>
    <xf numFmtId="0" fontId="7" fillId="0" borderId="32" xfId="0" applyFont="1" applyBorder="1" applyAlignment="1" applyProtection="1">
      <alignment horizontal="center" vertical="top" wrapText="1" readingOrder="1"/>
      <protection locked="0"/>
    </xf>
    <xf numFmtId="0" fontId="5" fillId="0" borderId="30" xfId="0" applyFont="1" applyBorder="1" applyAlignment="1" applyProtection="1">
      <alignment horizontal="center" vertical="top" readingOrder="1"/>
      <protection locked="0"/>
    </xf>
    <xf numFmtId="0" fontId="7" fillId="0" borderId="31" xfId="0" applyFont="1" applyBorder="1" applyAlignment="1" applyProtection="1">
      <alignment horizontal="center" vertical="top" wrapText="1" readingOrder="1"/>
      <protection locked="0"/>
    </xf>
    <xf numFmtId="0" fontId="5" fillId="0" borderId="31" xfId="0" applyFont="1" applyBorder="1" applyAlignment="1" applyProtection="1">
      <alignment vertical="top" wrapText="1" readingOrder="1"/>
      <protection locked="0"/>
    </xf>
    <xf numFmtId="164" fontId="5" fillId="0" borderId="31" xfId="0" applyNumberFormat="1" applyFont="1" applyBorder="1" applyAlignment="1" applyProtection="1">
      <alignment horizontal="right" vertical="top" readingOrder="1"/>
      <protection locked="0"/>
    </xf>
    <xf numFmtId="0" fontId="5" fillId="0" borderId="31" xfId="0" applyFont="1" applyBorder="1" applyAlignment="1" applyProtection="1">
      <alignment horizontal="center" vertical="top" readingOrder="1"/>
      <protection locked="0"/>
    </xf>
    <xf numFmtId="0" fontId="5" fillId="2" borderId="33" xfId="0" applyFont="1" applyFill="1" applyBorder="1" applyAlignment="1" applyProtection="1">
      <alignment vertical="top" readingOrder="1"/>
      <protection locked="0"/>
    </xf>
    <xf numFmtId="0" fontId="6" fillId="3" borderId="14" xfId="0" applyFont="1" applyFill="1" applyBorder="1" applyAlignment="1" applyProtection="1">
      <alignment vertical="top" wrapText="1" readingOrder="1"/>
      <protection locked="0"/>
    </xf>
    <xf numFmtId="0" fontId="6" fillId="3" borderId="14" xfId="0" applyFont="1" applyFill="1" applyBorder="1" applyAlignment="1" applyProtection="1">
      <alignment horizontal="left" vertical="top" wrapText="1" readingOrder="1"/>
      <protection locked="0"/>
    </xf>
    <xf numFmtId="0" fontId="6" fillId="3" borderId="14" xfId="0" applyFont="1" applyFill="1" applyBorder="1" applyAlignment="1" applyProtection="1">
      <alignment horizontal="left" vertical="top" readingOrder="1"/>
      <protection locked="0"/>
    </xf>
    <xf numFmtId="164" fontId="6" fillId="3" borderId="14" xfId="0" applyNumberFormat="1" applyFont="1" applyFill="1" applyBorder="1" applyAlignment="1">
      <alignment horizontal="right" vertical="top" readingOrder="1"/>
    </xf>
    <xf numFmtId="0" fontId="6" fillId="3" borderId="14" xfId="0" applyFont="1" applyFill="1" applyBorder="1" applyAlignment="1" applyProtection="1">
      <alignment horizontal="center" vertical="top" readingOrder="1"/>
      <protection locked="0"/>
    </xf>
    <xf numFmtId="0" fontId="6" fillId="3" borderId="14" xfId="0" applyFont="1" applyFill="1" applyBorder="1" applyAlignment="1" applyProtection="1">
      <alignment horizontal="right" vertical="top" readingOrder="1"/>
      <protection locked="0"/>
    </xf>
    <xf numFmtId="0" fontId="6" fillId="3" borderId="34" xfId="0" applyFont="1" applyFill="1" applyBorder="1" applyAlignment="1" applyProtection="1">
      <alignment horizontal="right" vertical="top" readingOrder="1"/>
      <protection locked="0"/>
    </xf>
    <xf numFmtId="0" fontId="5" fillId="0" borderId="24" xfId="0" applyFont="1" applyBorder="1" applyAlignment="1" applyProtection="1">
      <alignment vertical="top" wrapText="1" readingOrder="1"/>
      <protection locked="0"/>
    </xf>
    <xf numFmtId="164" fontId="5" fillId="0" borderId="24" xfId="0" applyNumberFormat="1" applyFont="1" applyBorder="1" applyAlignment="1" applyProtection="1">
      <alignment horizontal="right" vertical="top" readingOrder="1"/>
      <protection locked="0"/>
    </xf>
    <xf numFmtId="0" fontId="5" fillId="0" borderId="24" xfId="0" applyFont="1" applyBorder="1" applyAlignment="1" applyProtection="1">
      <alignment horizontal="center" vertical="top" readingOrder="1"/>
      <protection locked="0"/>
    </xf>
    <xf numFmtId="0" fontId="5" fillId="0" borderId="24" xfId="0" applyFont="1" applyBorder="1" applyAlignment="1" applyProtection="1">
      <alignment horizontal="right" vertical="top" wrapText="1" readingOrder="1"/>
      <protection locked="0"/>
    </xf>
    <xf numFmtId="0" fontId="5" fillId="0" borderId="25" xfId="0" applyFont="1" applyBorder="1" applyAlignment="1" applyProtection="1">
      <alignment horizontal="right" vertical="top" wrapText="1" readingOrder="1"/>
      <protection locked="0"/>
    </xf>
    <xf numFmtId="0" fontId="5" fillId="0" borderId="24" xfId="0" applyFont="1" applyBorder="1" applyAlignment="1" applyProtection="1">
      <alignment horizontal="center" vertical="top" wrapText="1" readingOrder="1"/>
      <protection locked="0"/>
    </xf>
    <xf numFmtId="49" fontId="5" fillId="0" borderId="25" xfId="0" applyNumberFormat="1" applyFont="1" applyBorder="1" applyAlignment="1" applyProtection="1">
      <alignment horizontal="right" vertical="top" wrapText="1" readingOrder="1"/>
      <protection locked="0"/>
    </xf>
    <xf numFmtId="0" fontId="7" fillId="0" borderId="25" xfId="0" applyFont="1" applyBorder="1" applyAlignment="1" applyProtection="1">
      <alignment horizontal="right" vertical="top" wrapText="1" readingOrder="1"/>
      <protection locked="0"/>
    </xf>
    <xf numFmtId="0" fontId="5" fillId="0" borderId="31" xfId="0" applyFont="1" applyBorder="1" applyAlignment="1" applyProtection="1">
      <alignment horizontal="right" vertical="top" wrapText="1" readingOrder="1"/>
      <protection locked="0"/>
    </xf>
    <xf numFmtId="0" fontId="7" fillId="0" borderId="36" xfId="0" applyFont="1" applyBorder="1" applyAlignment="1" applyProtection="1">
      <alignment horizontal="right" vertical="top" wrapText="1" readingOrder="1"/>
      <protection locked="0"/>
    </xf>
    <xf numFmtId="0" fontId="14"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center" readingOrder="1"/>
    </xf>
    <xf numFmtId="0" fontId="4" fillId="0" borderId="11" xfId="0" applyFont="1" applyBorder="1" applyAlignment="1">
      <alignment horizontal="center" readingOrder="1"/>
    </xf>
    <xf numFmtId="0" fontId="4" fillId="0" borderId="16" xfId="0" applyFont="1" applyBorder="1" applyAlignment="1">
      <alignment horizontal="center" readingOrder="1"/>
    </xf>
    <xf numFmtId="0" fontId="4" fillId="0" borderId="3" xfId="0" applyFont="1" applyBorder="1" applyAlignment="1">
      <alignment horizontal="center" wrapText="1" readingOrder="1"/>
    </xf>
    <xf numFmtId="0" fontId="4" fillId="0" borderId="12" xfId="0" applyFont="1" applyBorder="1" applyAlignment="1">
      <alignment horizontal="center" wrapText="1" readingOrder="1"/>
    </xf>
    <xf numFmtId="0" fontId="4" fillId="0" borderId="17" xfId="0" applyFont="1" applyBorder="1" applyAlignment="1">
      <alignment horizontal="center" wrapText="1" readingOrder="1"/>
    </xf>
    <xf numFmtId="0" fontId="4" fillId="0" borderId="4" xfId="0" applyFont="1" applyBorder="1" applyAlignment="1">
      <alignment horizontal="center" wrapText="1" readingOrder="1"/>
    </xf>
    <xf numFmtId="0" fontId="4" fillId="0" borderId="13" xfId="0" applyFont="1" applyBorder="1" applyAlignment="1">
      <alignment horizontal="center" wrapText="1" readingOrder="1"/>
    </xf>
    <xf numFmtId="0" fontId="4" fillId="0" borderId="18" xfId="0" applyFont="1" applyBorder="1" applyAlignment="1">
      <alignment horizontal="center" wrapText="1" readingOrder="1"/>
    </xf>
    <xf numFmtId="0" fontId="17" fillId="0" borderId="0" xfId="0" applyFont="1" applyAlignment="1" applyProtection="1">
      <alignment horizontal="left" readingOrder="1"/>
      <protection locked="0"/>
    </xf>
    <xf numFmtId="0" fontId="16" fillId="0" borderId="0" xfId="0" applyFont="1" applyAlignment="1" applyProtection="1">
      <alignment horizontal="left" readingOrder="1"/>
      <protection locked="0"/>
    </xf>
    <xf numFmtId="0" fontId="5" fillId="0" borderId="0" xfId="0" applyFont="1" applyAlignment="1" applyProtection="1">
      <alignment horizontal="left" readingOrder="1"/>
      <protection locked="0"/>
    </xf>
    <xf numFmtId="0" fontId="5" fillId="2" borderId="7" xfId="0" applyFont="1" applyFill="1" applyBorder="1" applyAlignment="1" applyProtection="1">
      <alignment horizontal="left" vertical="top" wrapText="1" readingOrder="1"/>
      <protection locked="0"/>
    </xf>
    <xf numFmtId="0" fontId="5" fillId="2" borderId="8" xfId="0" applyFont="1" applyFill="1" applyBorder="1" applyAlignment="1" applyProtection="1">
      <alignment horizontal="left" vertical="top" wrapText="1" readingOrder="1"/>
      <protection locked="0"/>
    </xf>
    <xf numFmtId="0" fontId="5" fillId="2" borderId="9" xfId="0" applyFont="1" applyFill="1" applyBorder="1" applyAlignment="1" applyProtection="1">
      <alignment horizontal="left" vertical="top" wrapText="1" readingOrder="1"/>
      <protection locked="0"/>
    </xf>
    <xf numFmtId="0" fontId="1" fillId="0" borderId="35" xfId="0" applyFont="1" applyBorder="1" applyAlignment="1">
      <alignment horizontal="center" vertical="top" wrapText="1"/>
    </xf>
    <xf numFmtId="0" fontId="1" fillId="0" borderId="35" xfId="0" applyFont="1" applyBorder="1" applyAlignment="1">
      <alignment horizontal="center" vertical="top"/>
    </xf>
    <xf numFmtId="0" fontId="5" fillId="2" borderId="27" xfId="0" applyFont="1" applyFill="1" applyBorder="1" applyAlignment="1" applyProtection="1">
      <alignment horizontal="left" vertical="top" wrapText="1" readingOrder="1"/>
      <protection locked="0"/>
    </xf>
    <xf numFmtId="0" fontId="5" fillId="2" borderId="28" xfId="0" applyFont="1" applyFill="1" applyBorder="1" applyAlignment="1" applyProtection="1">
      <alignment horizontal="left" vertical="top" wrapText="1" readingOrder="1"/>
      <protection locked="0"/>
    </xf>
    <xf numFmtId="0" fontId="5" fillId="2" borderId="29" xfId="0" applyFont="1" applyFill="1" applyBorder="1" applyAlignment="1" applyProtection="1">
      <alignment horizontal="left" vertical="top" wrapText="1" readingOrder="1"/>
      <protection locked="0"/>
    </xf>
    <xf numFmtId="0" fontId="4" fillId="0" borderId="5" xfId="0" applyFont="1" applyBorder="1" applyAlignment="1">
      <alignment horizontal="center" wrapText="1" readingOrder="1"/>
    </xf>
    <xf numFmtId="0" fontId="4" fillId="0" borderId="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4" fillId="0" borderId="10" xfId="0" applyFont="1" applyBorder="1" applyAlignment="1">
      <alignment horizontal="center" wrapText="1" readingOrder="1"/>
    </xf>
    <xf numFmtId="0" fontId="4" fillId="0" borderId="15" xfId="0" applyFont="1" applyBorder="1" applyAlignment="1">
      <alignment horizontal="center" wrapText="1" readingOrder="1"/>
    </xf>
    <xf numFmtId="0" fontId="4" fillId="0" borderId="19" xfId="0" applyFont="1" applyBorder="1" applyAlignment="1">
      <alignment horizontal="center" wrapText="1" readingOrder="1"/>
    </xf>
    <xf numFmtId="0" fontId="4" fillId="0" borderId="14" xfId="0" applyFont="1" applyBorder="1" applyAlignment="1">
      <alignment horizontal="center" wrapText="1" readingOrder="1"/>
    </xf>
    <xf numFmtId="0" fontId="9" fillId="0" borderId="0" xfId="0" applyFont="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238125</xdr:colOff>
      <xdr:row>23</xdr:row>
      <xdr:rowOff>571500</xdr:rowOff>
    </xdr:from>
    <xdr:ext cx="241881" cy="264560"/>
    <xdr:sp macro="" textlink="">
      <xdr:nvSpPr>
        <xdr:cNvPr id="2" name="TextBox 1">
          <a:extLst>
            <a:ext uri="{FF2B5EF4-FFF2-40B4-BE49-F238E27FC236}">
              <a16:creationId xmlns:a16="http://schemas.microsoft.com/office/drawing/2014/main" id="{D4C1073B-3C5B-46C4-8964-601251E2C6F9}"/>
            </a:ext>
          </a:extLst>
        </xdr:cNvPr>
        <xdr:cNvSpPr txBox="1"/>
      </xdr:nvSpPr>
      <xdr:spPr>
        <a:xfrm>
          <a:off x="10248900" y="16097250"/>
          <a:ext cx="2418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workbookViewId="0">
      <selection activeCell="E36" sqref="E36"/>
    </sheetView>
  </sheetViews>
  <sheetFormatPr defaultRowHeight="15" x14ac:dyDescent="0.25"/>
  <cols>
    <col min="1" max="1" width="9.85546875" style="1" customWidth="1"/>
    <col min="2" max="2" width="21" style="2" customWidth="1"/>
    <col min="3" max="3" width="15.42578125" style="2" customWidth="1"/>
    <col min="4" max="4" width="9.28515625" style="2" customWidth="1"/>
    <col min="5" max="5" width="12.28515625" style="2" customWidth="1"/>
    <col min="6" max="6" width="6.7109375" style="1" customWidth="1"/>
    <col min="7" max="7" width="9" style="1" customWidth="1"/>
    <col min="8" max="8" width="9.140625" style="1" customWidth="1"/>
    <col min="9" max="9" width="12.140625" style="1" customWidth="1"/>
    <col min="10" max="10" width="6.140625" style="1" customWidth="1"/>
    <col min="11" max="11" width="9.5703125" style="2" customWidth="1"/>
    <col min="12" max="12" width="7.85546875" style="1" customWidth="1"/>
    <col min="13" max="13" width="13.5703125" style="1" customWidth="1"/>
    <col min="14" max="14" width="9.140625" style="1"/>
    <col min="15" max="15" width="9.140625" style="1" customWidth="1"/>
    <col min="16" max="16384" width="9.140625" style="1"/>
  </cols>
  <sheetData>
    <row r="1" spans="1:13" ht="30" customHeight="1" x14ac:dyDescent="0.25">
      <c r="A1" s="75"/>
      <c r="B1" s="75"/>
      <c r="C1" s="75"/>
      <c r="D1" s="75"/>
      <c r="E1" s="75"/>
      <c r="F1" s="75"/>
      <c r="G1" s="75"/>
      <c r="H1" s="75"/>
      <c r="I1" s="75"/>
      <c r="J1" s="75"/>
      <c r="K1" s="75"/>
      <c r="L1" s="75"/>
      <c r="M1" s="75"/>
    </row>
    <row r="2" spans="1:13" ht="49.5" customHeight="1" x14ac:dyDescent="0.25">
      <c r="A2" s="76" t="s">
        <v>71</v>
      </c>
      <c r="B2" s="76"/>
      <c r="C2" s="76"/>
      <c r="D2" s="76"/>
      <c r="E2" s="76"/>
      <c r="F2" s="76"/>
      <c r="G2" s="76"/>
      <c r="H2" s="76"/>
      <c r="I2" s="76"/>
      <c r="J2" s="76"/>
      <c r="K2" s="76"/>
      <c r="L2" s="76"/>
      <c r="M2" s="76"/>
    </row>
    <row r="3" spans="1:13" ht="22.5" customHeight="1" x14ac:dyDescent="0.25">
      <c r="A3" s="3"/>
      <c r="B3" s="4"/>
      <c r="C3" s="75" t="s">
        <v>83</v>
      </c>
      <c r="D3" s="75"/>
      <c r="E3" s="75"/>
      <c r="F3" s="75"/>
      <c r="G3" s="75"/>
      <c r="H3" s="75"/>
      <c r="I3" s="4"/>
      <c r="J3" s="4"/>
    </row>
    <row r="4" spans="1:13" ht="409.5" customHeight="1" x14ac:dyDescent="0.25">
      <c r="A4" s="77" t="s">
        <v>84</v>
      </c>
      <c r="B4" s="78"/>
      <c r="C4" s="78"/>
      <c r="D4" s="78"/>
      <c r="E4" s="78"/>
      <c r="F4" s="78"/>
      <c r="G4" s="78"/>
      <c r="H4" s="78"/>
      <c r="I4" s="78"/>
      <c r="J4" s="78"/>
      <c r="K4" s="78"/>
      <c r="L4" s="78"/>
      <c r="M4" s="78"/>
    </row>
    <row r="5" spans="1:13" ht="15" customHeight="1" x14ac:dyDescent="0.25">
      <c r="A5" s="94"/>
      <c r="B5" s="95"/>
      <c r="C5" s="95"/>
      <c r="D5" s="95"/>
      <c r="E5" s="95"/>
      <c r="F5" s="95"/>
      <c r="G5" s="95"/>
      <c r="H5" s="95"/>
      <c r="I5" s="95"/>
      <c r="J5" s="95"/>
      <c r="K5" s="95"/>
      <c r="L5" s="95"/>
      <c r="M5" s="95"/>
    </row>
    <row r="6" spans="1:13" ht="30.75" customHeight="1" x14ac:dyDescent="0.25">
      <c r="B6" s="5"/>
      <c r="C6" s="5"/>
      <c r="D6" s="1"/>
      <c r="E6" s="1"/>
      <c r="F6" s="4" t="s">
        <v>0</v>
      </c>
      <c r="G6" s="4"/>
      <c r="H6" s="4"/>
      <c r="I6" s="4"/>
      <c r="J6" s="2"/>
      <c r="K6" s="1"/>
    </row>
    <row r="7" spans="1:13" ht="15.75" thickBot="1" x14ac:dyDescent="0.3">
      <c r="M7" s="6" t="s">
        <v>1</v>
      </c>
    </row>
    <row r="8" spans="1:13" ht="25.5" customHeight="1" thickBot="1" x14ac:dyDescent="0.3">
      <c r="A8" s="79" t="s">
        <v>2</v>
      </c>
      <c r="B8" s="82" t="s">
        <v>70</v>
      </c>
      <c r="C8" s="85" t="s">
        <v>3</v>
      </c>
      <c r="D8" s="82" t="s">
        <v>4</v>
      </c>
      <c r="E8" s="82" t="s">
        <v>5</v>
      </c>
      <c r="F8" s="82" t="s">
        <v>6</v>
      </c>
      <c r="G8" s="99" t="s">
        <v>72</v>
      </c>
      <c r="H8" s="100"/>
      <c r="I8" s="101" t="s">
        <v>7</v>
      </c>
      <c r="J8" s="102"/>
      <c r="K8" s="102"/>
      <c r="L8" s="103"/>
      <c r="M8" s="104" t="s">
        <v>8</v>
      </c>
    </row>
    <row r="9" spans="1:13" x14ac:dyDescent="0.25">
      <c r="A9" s="80"/>
      <c r="B9" s="83"/>
      <c r="C9" s="86"/>
      <c r="D9" s="83"/>
      <c r="E9" s="83"/>
      <c r="F9" s="83"/>
      <c r="G9" s="83" t="s">
        <v>9</v>
      </c>
      <c r="H9" s="83" t="s">
        <v>10</v>
      </c>
      <c r="I9" s="107" t="s">
        <v>11</v>
      </c>
      <c r="J9" s="107" t="s">
        <v>12</v>
      </c>
      <c r="K9" s="7" t="s">
        <v>73</v>
      </c>
      <c r="L9" s="7" t="s">
        <v>73</v>
      </c>
      <c r="M9" s="105"/>
    </row>
    <row r="10" spans="1:13" ht="42" customHeight="1" thickBot="1" x14ac:dyDescent="0.3">
      <c r="A10" s="81"/>
      <c r="B10" s="84"/>
      <c r="C10" s="87"/>
      <c r="D10" s="84"/>
      <c r="E10" s="84"/>
      <c r="F10" s="84"/>
      <c r="G10" s="84"/>
      <c r="H10" s="84"/>
      <c r="I10" s="84"/>
      <c r="J10" s="84"/>
      <c r="K10" s="8" t="s">
        <v>13</v>
      </c>
      <c r="L10" s="8" t="s">
        <v>14</v>
      </c>
      <c r="M10" s="106"/>
    </row>
    <row r="11" spans="1:13" ht="15.75" customHeight="1" thickBot="1" x14ac:dyDescent="0.3">
      <c r="A11" s="9">
        <v>1</v>
      </c>
      <c r="B11" s="96" t="s">
        <v>18</v>
      </c>
      <c r="C11" s="97"/>
      <c r="D11" s="97"/>
      <c r="E11" s="97"/>
      <c r="F11" s="97"/>
      <c r="G11" s="97"/>
      <c r="H11" s="97"/>
      <c r="I11" s="97"/>
      <c r="J11" s="97"/>
      <c r="K11" s="97"/>
      <c r="L11" s="97"/>
      <c r="M11" s="98"/>
    </row>
    <row r="12" spans="1:13" ht="32.25" thickBot="1" x14ac:dyDescent="0.3">
      <c r="A12" s="10" t="s">
        <v>23</v>
      </c>
      <c r="B12" s="11" t="s">
        <v>16</v>
      </c>
      <c r="C12" s="11"/>
      <c r="D12" s="12"/>
      <c r="E12" s="12"/>
      <c r="F12" s="13"/>
      <c r="G12" s="14"/>
      <c r="H12" s="14">
        <f t="shared" ref="H12:H23" si="0">SUM(H13:H13)</f>
        <v>2059.9899999999998</v>
      </c>
      <c r="I12" s="12"/>
      <c r="J12" s="15"/>
      <c r="K12" s="16"/>
      <c r="L12" s="16"/>
      <c r="M12" s="17"/>
    </row>
    <row r="13" spans="1:13" ht="62.25" customHeight="1" thickBot="1" x14ac:dyDescent="0.3">
      <c r="A13" s="18" t="s">
        <v>24</v>
      </c>
      <c r="B13" s="19" t="s">
        <v>19</v>
      </c>
      <c r="C13" s="19"/>
      <c r="D13" s="20"/>
      <c r="E13" s="20"/>
      <c r="F13" s="21"/>
      <c r="G13" s="22"/>
      <c r="H13" s="22">
        <f t="shared" si="0"/>
        <v>2059.9899999999998</v>
      </c>
      <c r="I13" s="20"/>
      <c r="J13" s="23"/>
      <c r="K13" s="24"/>
      <c r="L13" s="24"/>
      <c r="M13" s="25"/>
    </row>
    <row r="14" spans="1:13" ht="37.5" customHeight="1" thickBot="1" x14ac:dyDescent="0.3">
      <c r="A14" s="26" t="s">
        <v>25</v>
      </c>
      <c r="B14" s="27" t="s">
        <v>20</v>
      </c>
      <c r="C14" s="27"/>
      <c r="D14" s="28"/>
      <c r="E14" s="28"/>
      <c r="F14" s="29"/>
      <c r="G14" s="30"/>
      <c r="H14" s="30">
        <f t="shared" si="0"/>
        <v>2059.9899999999998</v>
      </c>
      <c r="I14" s="28"/>
      <c r="J14" s="31"/>
      <c r="K14" s="32"/>
      <c r="L14" s="32"/>
      <c r="M14" s="33"/>
    </row>
    <row r="15" spans="1:13" ht="87" customHeight="1" thickBot="1" x14ac:dyDescent="0.3">
      <c r="A15" s="51" t="s">
        <v>21</v>
      </c>
      <c r="B15" s="50" t="s">
        <v>22</v>
      </c>
      <c r="C15" s="53" t="s">
        <v>50</v>
      </c>
      <c r="D15" s="48" t="s">
        <v>60</v>
      </c>
      <c r="E15" s="48" t="s">
        <v>47</v>
      </c>
      <c r="F15" s="49" t="s">
        <v>46</v>
      </c>
      <c r="G15" s="54">
        <v>2060</v>
      </c>
      <c r="H15" s="54">
        <v>2059.9899999999998</v>
      </c>
      <c r="I15" s="48" t="s">
        <v>54</v>
      </c>
      <c r="J15" s="55" t="s">
        <v>51</v>
      </c>
      <c r="K15" s="55">
        <v>20</v>
      </c>
      <c r="L15" s="55">
        <v>20</v>
      </c>
      <c r="M15" s="68" t="s">
        <v>74</v>
      </c>
    </row>
    <row r="16" spans="1:13" ht="17.25" customHeight="1" thickBot="1" x14ac:dyDescent="0.3">
      <c r="A16" s="56">
        <v>4</v>
      </c>
      <c r="B16" s="91" t="s">
        <v>26</v>
      </c>
      <c r="C16" s="92"/>
      <c r="D16" s="92"/>
      <c r="E16" s="92"/>
      <c r="F16" s="92"/>
      <c r="G16" s="92"/>
      <c r="H16" s="92"/>
      <c r="I16" s="92"/>
      <c r="J16" s="92"/>
      <c r="K16" s="92"/>
      <c r="L16" s="92"/>
      <c r="M16" s="93"/>
    </row>
    <row r="17" spans="1:13" ht="32.25" thickBot="1" x14ac:dyDescent="0.3">
      <c r="A17" s="10" t="s">
        <v>27</v>
      </c>
      <c r="B17" s="57" t="s">
        <v>17</v>
      </c>
      <c r="C17" s="57"/>
      <c r="D17" s="58"/>
      <c r="E17" s="58"/>
      <c r="F17" s="59"/>
      <c r="G17" s="60"/>
      <c r="H17" s="60">
        <f t="shared" si="0"/>
        <v>24574.44</v>
      </c>
      <c r="I17" s="58"/>
      <c r="J17" s="61"/>
      <c r="K17" s="62"/>
      <c r="L17" s="62"/>
      <c r="M17" s="63"/>
    </row>
    <row r="18" spans="1:13" ht="24.75" customHeight="1" thickBot="1" x14ac:dyDescent="0.3">
      <c r="A18" s="18" t="s">
        <v>29</v>
      </c>
      <c r="B18" s="19" t="s">
        <v>28</v>
      </c>
      <c r="C18" s="19"/>
      <c r="D18" s="20"/>
      <c r="E18" s="20"/>
      <c r="F18" s="21"/>
      <c r="G18" s="22"/>
      <c r="H18" s="22">
        <f t="shared" si="0"/>
        <v>24574.44</v>
      </c>
      <c r="I18" s="20"/>
      <c r="J18" s="23"/>
      <c r="K18" s="24"/>
      <c r="L18" s="24"/>
      <c r="M18" s="25"/>
    </row>
    <row r="19" spans="1:13" ht="23.25" customHeight="1" thickBot="1" x14ac:dyDescent="0.3">
      <c r="A19" s="26" t="s">
        <v>31</v>
      </c>
      <c r="B19" s="27" t="s">
        <v>30</v>
      </c>
      <c r="C19" s="27"/>
      <c r="D19" s="28"/>
      <c r="E19" s="28"/>
      <c r="F19" s="29"/>
      <c r="G19" s="30"/>
      <c r="H19" s="30">
        <f>SUM(H20:H21)</f>
        <v>24574.44</v>
      </c>
      <c r="I19" s="28"/>
      <c r="J19" s="31"/>
      <c r="K19" s="32"/>
      <c r="L19" s="32"/>
      <c r="M19" s="33"/>
    </row>
    <row r="20" spans="1:13" ht="87.75" customHeight="1" thickBot="1" x14ac:dyDescent="0.3">
      <c r="A20" s="51" t="s">
        <v>33</v>
      </c>
      <c r="B20" s="52" t="s">
        <v>32</v>
      </c>
      <c r="C20" s="64" t="s">
        <v>52</v>
      </c>
      <c r="D20" s="36" t="s">
        <v>60</v>
      </c>
      <c r="E20" s="36" t="s">
        <v>47</v>
      </c>
      <c r="F20" s="37" t="s">
        <v>46</v>
      </c>
      <c r="G20" s="65">
        <v>18192</v>
      </c>
      <c r="H20" s="65">
        <v>18191.23</v>
      </c>
      <c r="I20" s="36" t="s">
        <v>53</v>
      </c>
      <c r="J20" s="66" t="s">
        <v>49</v>
      </c>
      <c r="K20" s="67" t="s">
        <v>61</v>
      </c>
      <c r="L20" s="67" t="s">
        <v>81</v>
      </c>
      <c r="M20" s="71" t="s">
        <v>77</v>
      </c>
    </row>
    <row r="21" spans="1:13" ht="144" customHeight="1" thickBot="1" x14ac:dyDescent="0.3">
      <c r="A21" s="51" t="s">
        <v>64</v>
      </c>
      <c r="B21" s="52" t="s">
        <v>65</v>
      </c>
      <c r="C21" s="53" t="s">
        <v>66</v>
      </c>
      <c r="D21" s="48" t="s">
        <v>60</v>
      </c>
      <c r="E21" s="48" t="s">
        <v>47</v>
      </c>
      <c r="F21" s="49" t="s">
        <v>46</v>
      </c>
      <c r="G21" s="54">
        <v>6385</v>
      </c>
      <c r="H21" s="54">
        <v>6383.21</v>
      </c>
      <c r="I21" s="74" t="s">
        <v>82</v>
      </c>
      <c r="J21" s="55" t="s">
        <v>49</v>
      </c>
      <c r="K21" s="72">
        <v>0.2</v>
      </c>
      <c r="L21" s="72">
        <v>0.2</v>
      </c>
      <c r="M21" s="73" t="s">
        <v>75</v>
      </c>
    </row>
    <row r="22" spans="1:13" ht="22.5" customHeight="1" thickBot="1" x14ac:dyDescent="0.3">
      <c r="A22" s="18" t="s">
        <v>35</v>
      </c>
      <c r="B22" s="19" t="s">
        <v>34</v>
      </c>
      <c r="C22" s="19"/>
      <c r="D22" s="20"/>
      <c r="E22" s="20"/>
      <c r="F22" s="21"/>
      <c r="G22" s="22"/>
      <c r="H22" s="22">
        <f t="shared" si="0"/>
        <v>45101.63</v>
      </c>
      <c r="I22" s="20"/>
      <c r="J22" s="23"/>
      <c r="K22" s="24"/>
      <c r="L22" s="24"/>
      <c r="M22" s="25"/>
    </row>
    <row r="23" spans="1:13" ht="42" customHeight="1" thickBot="1" x14ac:dyDescent="0.3">
      <c r="A23" s="26" t="s">
        <v>37</v>
      </c>
      <c r="B23" s="27" t="s">
        <v>36</v>
      </c>
      <c r="C23" s="27"/>
      <c r="D23" s="28"/>
      <c r="E23" s="28"/>
      <c r="F23" s="29"/>
      <c r="G23" s="30"/>
      <c r="H23" s="30">
        <f t="shared" si="0"/>
        <v>45101.63</v>
      </c>
      <c r="I23" s="28"/>
      <c r="J23" s="31"/>
      <c r="K23" s="32"/>
      <c r="L23" s="32"/>
      <c r="M23" s="33"/>
    </row>
    <row r="24" spans="1:13" ht="174" customHeight="1" thickBot="1" x14ac:dyDescent="0.3">
      <c r="A24" s="34" t="s">
        <v>39</v>
      </c>
      <c r="B24" s="35" t="s">
        <v>38</v>
      </c>
      <c r="C24" s="64" t="s">
        <v>55</v>
      </c>
      <c r="D24" s="36" t="s">
        <v>60</v>
      </c>
      <c r="E24" s="36" t="s">
        <v>47</v>
      </c>
      <c r="F24" s="37" t="s">
        <v>46</v>
      </c>
      <c r="G24" s="65">
        <v>45102</v>
      </c>
      <c r="H24" s="65">
        <v>45101.63</v>
      </c>
      <c r="I24" s="36" t="s">
        <v>56</v>
      </c>
      <c r="J24" s="69" t="s">
        <v>59</v>
      </c>
      <c r="K24" s="69" t="s">
        <v>62</v>
      </c>
      <c r="L24" s="67" t="s">
        <v>63</v>
      </c>
      <c r="M24" s="70" t="s">
        <v>79</v>
      </c>
    </row>
    <row r="25" spans="1:13" ht="42" customHeight="1" thickBot="1" x14ac:dyDescent="0.3">
      <c r="A25" s="26" t="s">
        <v>40</v>
      </c>
      <c r="B25" s="27" t="s">
        <v>41</v>
      </c>
      <c r="C25" s="27"/>
      <c r="D25" s="28"/>
      <c r="E25" s="28"/>
      <c r="F25" s="29"/>
      <c r="G25" s="30"/>
      <c r="H25" s="30">
        <f>SUM(H26:H27)</f>
        <v>54440.95</v>
      </c>
      <c r="I25" s="28"/>
      <c r="J25" s="31"/>
      <c r="K25" s="32"/>
      <c r="L25" s="32"/>
      <c r="M25" s="33"/>
    </row>
    <row r="26" spans="1:13" ht="147" customHeight="1" thickBot="1" x14ac:dyDescent="0.3">
      <c r="A26" s="51" t="s">
        <v>43</v>
      </c>
      <c r="B26" s="52" t="s">
        <v>42</v>
      </c>
      <c r="C26" s="64" t="s">
        <v>42</v>
      </c>
      <c r="D26" s="36" t="s">
        <v>60</v>
      </c>
      <c r="E26" s="36" t="s">
        <v>47</v>
      </c>
      <c r="F26" s="37" t="s">
        <v>46</v>
      </c>
      <c r="G26" s="65">
        <v>50441</v>
      </c>
      <c r="H26" s="65">
        <v>50441</v>
      </c>
      <c r="I26" s="36" t="s">
        <v>67</v>
      </c>
      <c r="J26" s="66" t="s">
        <v>48</v>
      </c>
      <c r="K26" s="69" t="s">
        <v>68</v>
      </c>
      <c r="L26" s="69" t="s">
        <v>69</v>
      </c>
      <c r="M26" s="68" t="s">
        <v>78</v>
      </c>
    </row>
    <row r="27" spans="1:13" ht="124.5" thickBot="1" x14ac:dyDescent="0.3">
      <c r="A27" s="34" t="s">
        <v>45</v>
      </c>
      <c r="B27" s="35" t="s">
        <v>44</v>
      </c>
      <c r="C27" s="64" t="s">
        <v>57</v>
      </c>
      <c r="D27" s="36" t="s">
        <v>60</v>
      </c>
      <c r="E27" s="36" t="s">
        <v>47</v>
      </c>
      <c r="F27" s="37" t="s">
        <v>46</v>
      </c>
      <c r="G27" s="65">
        <v>4000</v>
      </c>
      <c r="H27" s="65">
        <v>3999.95</v>
      </c>
      <c r="I27" s="36" t="s">
        <v>58</v>
      </c>
      <c r="J27" s="66" t="s">
        <v>48</v>
      </c>
      <c r="K27" s="66">
        <v>50</v>
      </c>
      <c r="L27" s="66">
        <v>140</v>
      </c>
      <c r="M27" s="68" t="s">
        <v>76</v>
      </c>
    </row>
    <row r="28" spans="1:13" x14ac:dyDescent="0.25">
      <c r="A28" s="38"/>
      <c r="B28" s="39"/>
      <c r="C28" s="39"/>
      <c r="D28" s="40"/>
      <c r="E28" s="41" t="s">
        <v>15</v>
      </c>
      <c r="F28" s="42" t="s">
        <v>46</v>
      </c>
      <c r="G28" s="43">
        <f>G27+G26+G24+G21+G20+G15</f>
        <v>126180</v>
      </c>
      <c r="H28" s="43">
        <f>H27+H26+H24+H21+H20+H15</f>
        <v>126177.01</v>
      </c>
      <c r="I28" s="40"/>
      <c r="J28" s="44"/>
      <c r="K28" s="45"/>
    </row>
    <row r="29" spans="1:13" x14ac:dyDescent="0.25">
      <c r="A29" s="38"/>
      <c r="B29" s="39"/>
      <c r="C29" s="39"/>
      <c r="D29" s="40"/>
      <c r="E29" s="40"/>
      <c r="F29" s="46"/>
      <c r="G29" s="47"/>
      <c r="H29" s="47"/>
      <c r="I29" s="47"/>
      <c r="J29" s="47"/>
      <c r="K29" s="40"/>
      <c r="L29" s="44"/>
      <c r="M29" s="45"/>
    </row>
    <row r="30" spans="1:13" ht="31.5" customHeight="1" x14ac:dyDescent="0.25">
      <c r="A30" s="88" t="s">
        <v>80</v>
      </c>
      <c r="B30" s="88"/>
      <c r="C30" s="39"/>
      <c r="D30" s="40"/>
      <c r="E30" s="40"/>
      <c r="F30" s="46"/>
      <c r="G30" s="47"/>
      <c r="H30" s="47"/>
      <c r="I30" s="47"/>
      <c r="J30" s="47"/>
      <c r="K30" s="40"/>
      <c r="L30" s="89" t="s">
        <v>47</v>
      </c>
      <c r="M30" s="90"/>
    </row>
    <row r="32" spans="1:13" ht="15" customHeight="1" x14ac:dyDescent="0.25">
      <c r="A32" s="108" t="s">
        <v>85</v>
      </c>
      <c r="B32" s="108"/>
      <c r="C32" s="108"/>
    </row>
    <row r="33" spans="1:3" ht="15" customHeight="1" x14ac:dyDescent="0.25">
      <c r="A33" s="108"/>
      <c r="B33" s="108"/>
      <c r="C33" s="108"/>
    </row>
    <row r="34" spans="1:3" ht="15" customHeight="1" x14ac:dyDescent="0.25">
      <c r="A34" s="108"/>
      <c r="B34" s="108"/>
      <c r="C34" s="108"/>
    </row>
    <row r="35" spans="1:3" ht="15" customHeight="1" x14ac:dyDescent="0.25">
      <c r="A35" s="108"/>
      <c r="B35" s="108"/>
      <c r="C35" s="108"/>
    </row>
    <row r="47" spans="1:3" ht="18" customHeight="1" x14ac:dyDescent="0.25"/>
    <row r="56" ht="11.25" customHeight="1" x14ac:dyDescent="0.25"/>
  </sheetData>
  <mergeCells count="23">
    <mergeCell ref="A30:B30"/>
    <mergeCell ref="L30:M30"/>
    <mergeCell ref="A32:C35"/>
    <mergeCell ref="B16:M16"/>
    <mergeCell ref="A5:M5"/>
    <mergeCell ref="B11:M11"/>
    <mergeCell ref="G8:H8"/>
    <mergeCell ref="I8:L8"/>
    <mergeCell ref="M8:M10"/>
    <mergeCell ref="G9:G10"/>
    <mergeCell ref="H9:H10"/>
    <mergeCell ref="I9:I10"/>
    <mergeCell ref="J9:J10"/>
    <mergeCell ref="A1:M1"/>
    <mergeCell ref="A2:M2"/>
    <mergeCell ref="A4:M4"/>
    <mergeCell ref="A8:A10"/>
    <mergeCell ref="B8:B10"/>
    <mergeCell ref="C8:C10"/>
    <mergeCell ref="D8:D10"/>
    <mergeCell ref="E8:E10"/>
    <mergeCell ref="F8:F10"/>
    <mergeCell ref="C3:H3"/>
  </mergeCells>
  <pageMargins left="0.4" right="0.4" top="0.4" bottom="0.4" header="0.4" footer="0.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Saulius Buividas</cp:lastModifiedBy>
  <cp:lastPrinted>2023-02-13T08:35:32Z</cp:lastPrinted>
  <dcterms:created xsi:type="dcterms:W3CDTF">2021-02-08T09:54:12Z</dcterms:created>
  <dcterms:modified xsi:type="dcterms:W3CDTF">2026-02-24T12:36:24Z</dcterms:modified>
</cp:coreProperties>
</file>