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ivaU\Desktop\Ataskaita\"/>
    </mc:Choice>
  </mc:AlternateContent>
  <xr:revisionPtr revIDLastSave="0" documentId="13_ncr:1_{46CE8A05-450B-45E9-A31B-AA1F5F7EB9D8}" xr6:coauthVersionLast="47" xr6:coauthVersionMax="47" xr10:uidLastSave="{00000000-0000-0000-0000-000000000000}"/>
  <bookViews>
    <workbookView xWindow="-120" yWindow="-120" windowWidth="29040" windowHeight="15840" xr2:uid="{00000000-000D-0000-FFFF-FFFF00000000}"/>
  </bookViews>
  <sheets>
    <sheet name="Planas" sheetId="1" r:id="rId1"/>
  </sheets>
  <definedNames>
    <definedName name="_xlnm.Print_Area" localSheetId="0">Planas!$A$1:$M$39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 i="1" l="1"/>
  <c r="H39" i="1"/>
  <c r="H29" i="1"/>
  <c r="H28" i="1" s="1"/>
</calcChain>
</file>

<file path=xl/sharedStrings.xml><?xml version="1.0" encoding="utf-8"?>
<sst xmlns="http://schemas.openxmlformats.org/spreadsheetml/2006/main" count="110" uniqueCount="93">
  <si>
    <t>lentelė</t>
  </si>
  <si>
    <t>Kodas</t>
  </si>
  <si>
    <t>Asign. valdytojas</t>
  </si>
  <si>
    <t>Atsakingas (-i) asmuo (-ys)</t>
  </si>
  <si>
    <t xml:space="preserve">Proceso/indėlio vertinimo kriterijai </t>
  </si>
  <si>
    <t>Rodiklis</t>
  </si>
  <si>
    <t>Mato vnt.</t>
  </si>
  <si>
    <t>Planas</t>
  </si>
  <si>
    <t>Iš viso:</t>
  </si>
  <si>
    <t xml:space="preserve">Faktas </t>
  </si>
  <si>
    <t>Pastaba, jei rodiklis nepasiektas ar viršytas</t>
  </si>
  <si>
    <t>Skirtos lėšos</t>
  </si>
  <si>
    <t>Faktiškai panaudotos lėšos</t>
  </si>
  <si>
    <t>Seniūnijos planuotos veiklos</t>
  </si>
  <si>
    <t>Lėšų šaltinis</t>
  </si>
  <si>
    <t>II. ĮGYVENDINTOS PRIEMONĖS, VEIKLOS, PANAUDOTI ASIGNAVIMAI IR PASIEKTI REZULTATAI</t>
  </si>
  <si>
    <t>Pagerinti valdymo kokybę, efektyviai panaudojant žmogiškuosius ir finansinius išteklius</t>
  </si>
  <si>
    <t>01.</t>
  </si>
  <si>
    <t>Savivaldybės funkcijų įgyvendinimo ir valdymo tobulinimo programa</t>
  </si>
  <si>
    <t>01.01</t>
  </si>
  <si>
    <t xml:space="preserve">Užtikrinti tinkamą Savivaldybės funkcijų atlikimą , didinant valdymo efektyvumą ir teikiamų paslaugų kokybę </t>
  </si>
  <si>
    <t>01.01.01</t>
  </si>
  <si>
    <t xml:space="preserve">Valdžios, valdymo ir administravimo veikla ir jos tobulinimas </t>
  </si>
  <si>
    <t>01.01.01.14</t>
  </si>
  <si>
    <t>Reprezentacinės išlaidos</t>
  </si>
  <si>
    <t>Seniūnijos jubiliatų pasveikinimas, darbo susitikimų organizavimas, atmintinų ir švenčių dienų organizavimas</t>
  </si>
  <si>
    <r>
      <t xml:space="preserve">RRSA Viduklės seniūnija </t>
    </r>
    <r>
      <rPr>
        <sz val="8"/>
        <rFont val="Times New Roman"/>
        <family val="1"/>
        <charset val="186"/>
      </rPr>
      <t>188628326</t>
    </r>
  </si>
  <si>
    <t>Daiva Ulinskienė</t>
  </si>
  <si>
    <t>SB</t>
  </si>
  <si>
    <t>Pasveikintų 90-mečio jubiliatų, konkursų, varžybų dalyvių     darbo susitikimų organizavimas</t>
  </si>
  <si>
    <t>asm.</t>
  </si>
  <si>
    <t>Modernizuoti ir pritaikyti viešąją infrastruktūrą šiuolaikiniams poreikiams, užtikrinant efektyvų atliekų tvarkymą ir kraštovaizdžio apsaugą</t>
  </si>
  <si>
    <t>10.</t>
  </si>
  <si>
    <t>Komunalinio ūkio objektų priežiūros bei remonto darbų programa</t>
  </si>
  <si>
    <t>10.01</t>
  </si>
  <si>
    <t>Užtikrinti gyventojų viešąjį saugumą</t>
  </si>
  <si>
    <t>10.01.02</t>
  </si>
  <si>
    <t xml:space="preserve">Pagerinti susisiekimo infrastruktūrą </t>
  </si>
  <si>
    <t>10.01.02.01</t>
  </si>
  <si>
    <t xml:space="preserve">Gatvių ir kelių priežiūra ir smulkus remontas             
</t>
  </si>
  <si>
    <t xml:space="preserve">Viduklės seniūnijos vietinės reikšmės kelių ir gatvių su žvyro danga  priežiūra ir remontas </t>
  </si>
  <si>
    <t>Prižiūrimų  kelių su žvyro darnga ilgis</t>
  </si>
  <si>
    <t>km</t>
  </si>
  <si>
    <t>10.02</t>
  </si>
  <si>
    <t>Užtikrinti teritorijų sanitarinę higieninę būklę</t>
  </si>
  <si>
    <t>10.02.01</t>
  </si>
  <si>
    <t xml:space="preserve">Tinkamai prižiūrėti bendro naudojimo teritorijas ir tvarkyti atliekas </t>
  </si>
  <si>
    <t>10.02.01.07</t>
  </si>
  <si>
    <t xml:space="preserve">Aplinkos apsaugos priemonių įgyvendinimas (seniūnijų teritorijų, kelių, gatvių, šaligatvių sanitarinis valymas, žalių plotų ir medžių, kapinių priežiūra)   </t>
  </si>
  <si>
    <t>Gyvenviečių viešųjų erdvių, istorijos ir kultūros paveldo, kapinių, vandens telkinių pakrančių , šaligatvių ir vietinės reikšmės kelių pakraščių  priežiūros darbai</t>
  </si>
  <si>
    <r>
      <t xml:space="preserve">RRSA Viduklės
 seniūnija </t>
    </r>
    <r>
      <rPr>
        <sz val="8"/>
        <rFont val="Times New Roman"/>
        <family val="1"/>
        <charset val="186"/>
      </rPr>
      <t>188628326</t>
    </r>
  </si>
  <si>
    <t xml:space="preserve">Aikštelių valymo plotas  prižiūrimų kapinių plotas prižiūrimų žaliųjų plotų dydis </t>
  </si>
  <si>
    <t xml:space="preserve">kv. m.                                            ha                                                                  </t>
  </si>
  <si>
    <t>10.02.02</t>
  </si>
  <si>
    <t>Tinkamai prižiūrėti komunalinės paskirties objektus</t>
  </si>
  <si>
    <t xml:space="preserve">     </t>
  </si>
  <si>
    <t>10.02.02.03</t>
  </si>
  <si>
    <t xml:space="preserve">Komunalinio ūkio objektų (gatvių apšvietimo tinklų, pirčių ir kitų smulkių objektų) priežiūra ir paprastasis  remontas       </t>
  </si>
  <si>
    <t>Komunalinio ūkio objektų (gatvių apšvietimo tinklų ir kitų smulkių objektų) priežiūra ir paprastasis remontas.</t>
  </si>
  <si>
    <r>
      <t xml:space="preserve">RRSA Viduklė seniūnija </t>
    </r>
    <r>
      <rPr>
        <sz val="8"/>
        <rFont val="Times New Roman"/>
        <family val="1"/>
        <charset val="186"/>
      </rPr>
      <t>188628326</t>
    </r>
  </si>
  <si>
    <t xml:space="preserve">Gatvių el. tinklų ilgis        Gatvių apšvietimo     Suremontuotų statinių </t>
  </si>
  <si>
    <t>km                                vnt.</t>
  </si>
  <si>
    <t>10.02.02.04</t>
  </si>
  <si>
    <t xml:space="preserve">Visuomenei naudingų darbų organizavimo išlaidos   </t>
  </si>
  <si>
    <t xml:space="preserve">Visuomenei naudingą veiklą atliekančių asmenų aprūpinimas darbui reikalingomis priemonėmis, kuro išlaidų, susijusių su visuomenei naudingos veiklos organizavimu, dengimas
</t>
  </si>
  <si>
    <r>
      <t xml:space="preserve">RRSA Viduklės seniūnija </t>
    </r>
    <r>
      <rPr>
        <sz val="8"/>
        <color rgb="FFFF0000"/>
        <rFont val="Times New Roman"/>
        <family val="1"/>
        <charset val="186"/>
      </rPr>
      <t xml:space="preserve"> </t>
    </r>
    <r>
      <rPr>
        <sz val="8"/>
        <rFont val="Times New Roman"/>
        <family val="1"/>
        <charset val="186"/>
      </rPr>
      <t>188628326</t>
    </r>
  </si>
  <si>
    <t>visuomenei naudingus darbus atliekančių asmenų sk.</t>
  </si>
  <si>
    <t>25770                                                       6,15       
 14,04</t>
  </si>
  <si>
    <t xml:space="preserve">25770                                                                                    
 6,15            14,04
</t>
  </si>
  <si>
    <t xml:space="preserve"> 23,336                               
318                                 5  
</t>
  </si>
  <si>
    <t>PATVIRTINTA
Raseinių rajono savivaldybės 
administracijos direktoriaus
2024 m. lapkričio 14 d.
įsakymu Nr. A1-621</t>
  </si>
  <si>
    <t>SVP programos, tikslo,  uždavinio ir priemonės pavadinimas</t>
  </si>
  <si>
    <t>10.01.02.02</t>
  </si>
  <si>
    <t xml:space="preserve">Viduklės seniūnijos vietinės reikšmės kelių ir gatvių su žvyro danga  remontas </t>
  </si>
  <si>
    <t>Žvyro dangos kelių remontas</t>
  </si>
  <si>
    <t>Išplėstinėje seniūnaičių sueigoje atrinktų kelių tvarkytas ilgis ir žvyro kiekis</t>
  </si>
  <si>
    <t>2025 m. išlaidos</t>
  </si>
  <si>
    <t>2025 m.</t>
  </si>
  <si>
    <t xml:space="preserve">9,41
 Žvyro atvežta
 1501,00 t, žvirgždo 159,51 t   </t>
  </si>
  <si>
    <t>23,95                                      
320                                   
5</t>
  </si>
  <si>
    <t xml:space="preserve">RASEINIŲ RAJONO SAVIVALDYBĖS ADMINISTRACIJOS VIDUKLĖS SENIŪNIJOS 2025 METŲ VEIKLOS PLANO VYKDYMO ATASKAITA
</t>
  </si>
  <si>
    <t>I. INFORMACIJA APIE 2025-TŲJŲ METŲ SENIŪNIJOS VEIKLĄ</t>
  </si>
  <si>
    <r>
      <rPr>
        <sz val="11"/>
        <rFont val="Times New Roman"/>
        <family val="1"/>
        <charset val="186"/>
      </rPr>
      <t>Viduklės seniūnijoje yra trys veikiančios kapinės, jų teritorijų plotas sudaro 6,15 ha, bei 5 neveikiančios kapinės ir 7 žudynių, rezistencijos aukų išniekinimo ir karių palaidojimo vietos. 2025 m. Viduklės miestelio kapinėse nupjauti ir nugenėti kapinių statiniams keliantys grėsmę medžiai. Viduklės miestelio,  naujosiose ir Paupio kaimo civilinėse kapinėse, pjaunama žolė ir renkamos šiukšlės, grėbiami lapai ir kasamas sniegas nuo takų. Veikiančiose kapinėse rūpinamasi centralizuotu vandens tiekimu. Kapinių lankytojų patogumui visose veikiančiose kapinėse  pastatyti stovai su laistytuvais. 
2025 m. atlikta naujų ir rekonstruotų kapaviečių fotofiksacija,pagaminti ir suklijuoti pasimetę kapvietės numeriai, atnaujinama informacija LIKSGIS programoje. 
Viduklės seniūnijos teritorijoje yra 3 veikiančios civilinės kapinės. 2025 metais išduoti 64 leidimai laidoti į Viduklės mstl. kapines, 10 leidimų į Viduklės miestelio  naująsias kapines ir 7 leidimai laidoti į Paupio k. kapines.Iš viso 2025 metais išduoti 81 leidimas laidoti.2024 m.išduoti 66, 2023 m. -76, 2022 m.- 99 , 2021 m. -108,   leidimai laidoti. 
2025 metais priimta 112 pranešimų dėl kapavietės įrengimo, pertvarkymo ir remonto darbų bei atsakingų dėl kapavietę priežiūrinčio asmens įrašo žurnale registravimo ir kapaviečių atsisakymo.</t>
    </r>
    <r>
      <rPr>
        <sz val="11"/>
        <color theme="4" tint="-0.249977111117893"/>
        <rFont val="Times New Roman"/>
        <family val="1"/>
        <charset val="186"/>
      </rPr>
      <t xml:space="preserve">
</t>
    </r>
  </si>
  <si>
    <t xml:space="preserve"> Raseinių rajono savivaldybės tarybai 2025-02-13 sprendimu  TS- 37 „Dėl Raseinių rajono savivaldybės 2025 metų biudžeto ir 2026 ir 2027 metų pajamų ir asignavimų tvirtinimo“ patvirtinus Raseinių rajono savivaldybės 2025 metų biudžetą, 2025-02-20 išplėstinėje seniūnaičių sueigoje pritarta Viduklės seniūnijos 2025 m. metinis veiklos planui. 2025 m. kovo 5 d. įsakymu Nr. A1-118 „Dėl Raseinių rajono savivaldybės administracijos 2025 m. seniūnijų metinių veiklos planų patvirtinimo“ Raseinių rajono savivaldybės administracijos direktorius patvirtino Viduklės seniūnijos 2025 m. metinį veiklos planą. Šio plano įgyvendinimui buvo skirta 132035,00 Eur. 2025 metų bėgyje Raseinių rajono savivaldybės taryba tikslino  Viduklės seniūnijai skirtus asignavimus:
 2025 m. spalio 30 d. sprendimu Nr. TS-292 ir  2025 m. lapkričio 27 d. sprendimu Nr. TS-326. Viduklės seniūnija savo veiklą vykdė vadovaudamasi metiniu veiklos planu, kiekvieną mėnesį kontroliavo kaip vyksta lėšų įsisavinimas.
</t>
  </si>
  <si>
    <r>
      <rPr>
        <sz val="11"/>
        <rFont val="Times New Roman"/>
        <family val="1"/>
        <charset val="186"/>
      </rPr>
      <t xml:space="preserve">Viduklės seniūnijos teritorijos plotas 175 km2, yra 45 gyvenvietės. Viduklės seniūnijos teritorijoje 2025-01-01 gyvenamąją vietą deklaravo 2868 gyventojų, metų pabaigoje- 2835. Didžiausias gyventojų skaičius: Viduklės mstl. -1379, Virgainių k. – 374, Gylių k. -  370, Paupio k. - 160. </t>
    </r>
    <r>
      <rPr>
        <sz val="11"/>
        <color theme="1"/>
        <rFont val="Times New Roman"/>
        <family val="1"/>
        <charset val="186"/>
      </rPr>
      <t xml:space="preserve">
                                                                                          </t>
    </r>
  </si>
  <si>
    <t xml:space="preserve">Raseinių rajono savivaldybės taryba 2024 m. balandžio 25 d. sprendimu Nr. TS-134 ,,Dėl Raseinių rajono savivaldybės maudyklos ir rekreacinių zonų nustatymo“ nustatė Viduklės I-jį tvenkinį Raseinių rajono savivaldybės maudykla ir įpareigojo sutvarkyti pagal HN 92:2018 ,,Paplūdimiai ir jų maudyklų vandens kokybė“ reikalavimus maudyklos ir paplūdimio teritoriją bei joje esančius statinius ir juos prižiūrėti visą maudymosi sezoną. Iki maudymosi sezono pradžios sutvarkytas tvenkinio pakrantėje esantis paplūdimys- nugenėtos medžių šakos, suremontuotos persirengimo kabinos, atvežta smėlio. Visą maudymosi sezoną (2025-06-01 iki 2025-09-15)  rūpinosi smėlio kokybe, šienavo ir prižiūrėjo tvenkinio pakrantes, poilsiautojai periodiškai buvo informuojami apie tvenkinio vandens ir paplūdimio smėlio kokybę. Įrengti tako, vedančio nuo seniūnijos pastato iki tvenkinio, porankiai. 
Poilsio zonoje prie Viduklės tvenkinio, Viduklės miestelio ir Viduklės miestelio naujųjų civilinių kapinių, S. Stanevičiaus sodybos - muziejaus ir seniūnijos teikiamos viešojo tualeto paslaugos, rūpinamasi jų priežiūra.
 Pasitelkiant visuomenei naudingą veiklą atliekančius asmenis kirsti krūmai pakelėse, grėbiami lapai, kasamas sniegas, pjaunama žolė, prižiūrėti gėlynai, šluojamos ir valomos gatvės, šaligatviai. 
Seniūnija visus darbus atliko neviršydama seniūnijos veiklos programoje numatytų asignavimų. 
Raseinių rajono savivaldybei 2025 metais patvirtinus Užimtumo didinimo programą įdarbinti 5 asmenys. Jie dirbo įvairius aplinkotvarkos darbus.
Kasmet sudaromi ir metų eigoje tikslinami ikimokyklinio ir mokyklinio amžiaus vaikų sąrašai. Juos pateikiame Raseinių r. Viduklės Simono Stanevičiaus gimnazijai, Raseinių r. Viduklės Simono Satnevičiaus gimnazijos ikimokyklinio ugdymo skyriui ir Raseinių rajono savivaldybės administracijos Švietimo ir sporto skyriui. Viduklės seniūnijoje 2025 metais registruoti 123 ikimokyklinio amžiaus vaikai, 2024 m.-115, 2023 m.-132, 2022 m.- 138, 2021 m. - 166,  ikimokyklinio amžiaus vaikų. Per 2025 m. seniūnija išsiuntė 34 dokumentus įvairiais klausimais:  policijos komisariatams, Aplinkos apsaugos departamentui prie Aplinkos ministerijos, UAB "Raseinių komunalinės paslagos" ir kt. institucijomis. 2024 m.-78, 2023 m.-78, 2022 m.- 61, 2021 m.- 49 dokumentą   įvairiais klausimais. Priimti 6 parašymai suteikti paramą būstui įsigyti. Priimta 14 įvairių prašymų. </t>
  </si>
  <si>
    <r>
      <rPr>
        <sz val="11"/>
        <rFont val="Times New Roman"/>
        <family val="1"/>
        <charset val="186"/>
      </rPr>
      <t>Per 2025 metus atlikta 101 notarinis veiksmas: patvirtinant dokumentų kopijų ir parašų tikrumą, surašant ir patvirtinant testamentus bei įgaliojimus. Visi notariniai veiksmai atlikti seniūnijos patalpose.</t>
    </r>
    <r>
      <rPr>
        <sz val="11"/>
        <color theme="1"/>
        <rFont val="Times New Roman"/>
        <family val="1"/>
      </rPr>
      <t xml:space="preserve">
</t>
    </r>
  </si>
  <si>
    <r>
      <rPr>
        <sz val="11"/>
        <rFont val="Times New Roman"/>
        <family val="1"/>
        <charset val="186"/>
      </rPr>
      <t xml:space="preserve">2025 metais įsisavintos visos komunalinio ūkio objektų priežiūros bei remonto darbų programos (Nr. 10) įgyvendinimui skirtos lėšos. Gatvių ir kelių priežiūrai bei smulkiam remontui išleista 30000,00 eurų. Tvarkyti Viduklės seniūnijai priskirti vietiniai keliai su žvyro danga, problematiškiausios vietos užpiltos žvyru bei skalda, greideriuojama.Asfalto skalda suremontuota dalis Gylių k. Tuopų g. ir  Viduklės mstl. Žemaičių plentas. Atliktas kelio Virgainių k. 10v110 kapitalinis remontas. 
Žvyrkelių tvarkymo programai įgyvendinti gauta 30035 eur. Viduklės seniūnijos išplėstinėje seniūnaičių sueigoje, vykusioje 2025-01-29, nutarta tvarkyti šiuos kelius:  
 10v33 Kelias Liauriai- Kempaliai- Vejukai -kelio ilgis 2,444 km, suremontuota 1700 m, nuimta kelkraščių 300 m;
10v118 Privažiavimas prie tvenkinių nuo kelio 3512  -0,648 km bei nuimti kelkraščiai;
10v117 Kelias Paūpys- tvenkiniai- 1,459 km, žvyravimas;
10v105 Kelias Gyliai -Užrūdis- 1,979 km, žvyravimas;
10v6 Kelias Gyliai-Šaltropiai-2,877 km, suremontuota 2,500 km, žvyravimas.
Viso suremontuota 8,29 km, Žvyro atvežta 1501 t, žvirgždo-159,51 t.
</t>
    </r>
    <r>
      <rPr>
        <sz val="11"/>
        <color theme="4" tint="-0.249977111117893"/>
        <rFont val="Times New Roman"/>
        <family val="1"/>
        <charset val="186"/>
      </rPr>
      <t xml:space="preserve"> </t>
    </r>
    <r>
      <rPr>
        <sz val="11"/>
        <rFont val="Times New Roman"/>
        <family val="1"/>
        <charset val="186"/>
      </rPr>
      <t>Iš Kelių priežiūros ir plėtros programos 2025 metais seniūnijos kelių priežiūrai skirta 23780,00 €, iš jų 16780 00,00 € duobių asfaltbetonio dangoje remontui. Suremontuota 554,7 m2 duobių asfaltuotose gatvėse  Viduklės mstl. ir kelyje 10v12, Antringio k. ir Gylių k. Alksnos g.  7000,00 € skirta kelių su žvyro danga greideriavimu.  Nugreideriuoti 167,36 km žvyrkelių su žvyro danga.</t>
    </r>
    <r>
      <rPr>
        <sz val="11"/>
        <color theme="4" tint="-0.249977111117893"/>
        <rFont val="Times New Roman"/>
        <family val="1"/>
        <charset val="186"/>
      </rPr>
      <t xml:space="preserve">
</t>
    </r>
  </si>
  <si>
    <t xml:space="preserve"> 
Viduklės mstl.atnaujintos 59 gatvių pavadinimų lentelės.  Seniūnijos vietinės reikšmės keliuose atnaujinti nusidėvėję ir pastatyti trūkstami kelio ženklai.
Aplinkos apsaugos priemonių įgyvendinimui (seniūnijos teritorijos gatvių, šaligatvių sanitariniam valymui, žaliųjų plotų ir medžių, gėlynų, kapinių priežiūrai) 2025 metais buvo išleista 24000 €. Tiek vasarą, tiek žiemą buvo prižiūrimi šaligatviai, A. Svarinsko skveras ir aikštė Viduklės mstl. Kęstučio g. 16 – vasarą šluojami, ravimi, renkamos šiukšlės, žiemą – valomi nuo sniego ir ledo.  Viduklės seniūnijoje žaliųjų plotų, kuriuos reikia prižiūrėti ir tvarkyti – 14,04 ha. Žalieji plotai buvo šienaujami vasaros sezono metu 5-12 kartų.Įvairiose Viduklės mst. įsigyta ir pasodinta įvairių dekoratyvinių krūmų ir medžių.
Viduklės mstl., Virgainių, Gylių , Paupio ir Šienlaukio kaimuose buvo sodinami ir prižiūrimi gėlynai, karpomos gyvatvorės, grėbiami ir išvežami lapai, šienaujamos pakelės. 
Komunalinio ūkio objektų (gatvių apšvietimo tinklų, pirčių ir kitų smulkių objektų) priežiūrai ir paprastam remontui 2025 metais buvo išleista 43000 €.  Suremontuota dalis šaligatvio Viduklės mstl. Dariaus ir Girėno g., baigti kloti plytelėmis pagrindiniai takai Viduklės mstl. civilinėse kapinėse, užlipimui ant Bakaniuko piliakalnio įrengti laiptai, perdažyti miestellyje ir Gylių k. įrengti suoliukai bei skulptūros.Bendras seniūnijos apšvietimo linijų ilgis – 23,26  km., šviečia 384 šviestuvai (Viduklės mstl. – 274, Paupio k. – 23, Gylių k. – 30, Virgainių k. – 50, Šienlaukio k. – 7, Viduklės mstl. A. Svarinsko skvere -38, Alviniškių k. - 6 šviestuvai). Gyventojų prašymu, pratęsta apšvietimo linija Viduklės mstl., Kranto g.  įrengiant 3 šviestuvus. Po Gylių k., Tvenkinio g. remonto darbų  atnaujinta apšvietimo linija, padidintas šviestuvų skaičius- buvo 4, dabar yra 14. Apšviečiama ryte ir vakare, atsižvelgiant į dienos trumpėjimą (ilgėjimą) ir gyventojų poreikius. Vykdoma nuolatinė elektros tinklų priežiūra, sugedusių šviestuvų keitimas, skaitiklių priežiūra. 
Velykų laikotarpiu A. Svarinsko skveras buvo papuoštas Velykinėmis dekoracijomis. Šventiniu Kalėdų  laikotarpiu Viduklės mstl., Kęstučio g.  ant apšvietimo stulpų sumontuota 22 vnt. kalėdinės dekoracijos,  aikštėje prie seniūnijos papuošta gyva auganti eglė, scena ir pastato stogas šviečiančiomis iliuminacijomis. Bendradarbiaujant su Viduklės Simono Stanevičiaus gimnazija  Kęstučio gatvėje esantys vazonai papuošti kalėdinėmis dekoracijomis. </t>
  </si>
  <si>
    <r>
      <rPr>
        <sz val="11"/>
        <rFont val="Times New Roman"/>
        <family val="1"/>
        <charset val="186"/>
      </rPr>
      <t>Prekyba viešose vietose vykdoma vadovaujantis 2016 m. sausio 28 d. Raseinių rajono tarybos sprendimu Nr. TS-19 „Dėl vietinių rinkliavų Raseinių rajono savivaldybės teritorijoje“. Per 2025 metus buvo išduoti 87 leidimai prekiauti ar teikti paslaugas viešose vietose, 2024 m.-172, 2023 m.-123, 2022 m.- 99, 2021 m. -96. Surinkta</t>
    </r>
    <r>
      <rPr>
        <sz val="11"/>
        <color rgb="FFC00000"/>
        <rFont val="Times New Roman"/>
        <family val="1"/>
        <charset val="186"/>
      </rPr>
      <t xml:space="preserve"> </t>
    </r>
    <r>
      <rPr>
        <sz val="11"/>
        <rFont val="Times New Roman"/>
        <family val="1"/>
        <charset val="186"/>
      </rPr>
      <t xml:space="preserve">341,50 eurų rinkliavos mokesčio. Prekyvietės nuolat prižiūrimos ir tvarkomos. </t>
    </r>
    <r>
      <rPr>
        <sz val="11"/>
        <color theme="1"/>
        <rFont val="Times New Roman"/>
        <family val="1"/>
        <charset val="186"/>
      </rPr>
      <t xml:space="preserve">
</t>
    </r>
  </si>
  <si>
    <t xml:space="preserve">Vietinio ūkio ir turto valdymo skyriui buvo pateikta 6 neprižiūrimų, t. y. apleistų, nenušienautų žemės sklypų. Jų savininkai ir naudotojai įspėti, du iš jų savo sklypus sutvarkė.  
2025 m.  pastebėjus  bebrų užtvankas sausio  mėn. buvo kreiptasi į  Aplinkos apsaugos departamento prie aplinkos ministerijos gyvosios gamtos apsaugos departamentą dėl bebrų populiacijos gausos reguliavimo Gylių k. III ir IV tvenkinių. Gauti leidimi bebrų populiacijai reguliuoti. Sumedžioti 9 bebrai. 
Pasveikinome seniūnijos ilgaamžius gyventojus: 5- 95-ojo  ir 7-90-ojo jubiliejaus proga. 
Veikia kaimų bendruomenės „Viduklė“ sporto centras, stalo teniso entuziastų būrelis. S. Stanevičiaus gimnazijos sporto salėje Viduklėje ir Gylių k. vyksta krepšinio ir stalo teniso treniruotės ir varžybos. Lietuvos nepriklausomybės dienai paminėti tradicija tapo stalo teniso turnyras. 
Seniūnija aktyviai dalyvavo ir prisidėjo prie kultūrinių renginių organizavimo: valstybinių švenčių ir atmintinų datų minėjimuose, koldūnų šventėje, Gylių ir Paupio kaimų organizutose šventėse,  vasaros palydų ir eglutės įžiebimo šventėse.
Seniūnijoje dirba vienas savivaldybės socialinės paramos skyriaus specialistas.
Socialinės paramos teikimo komisija susideda iš 7 asmenų. Per ataskaitinį laikotarpį surašyti ir svarstyti 69 buities ir gyvenimo sąlygų patikrinimo aktai,  įvyko 9 socialinės paramos teikimo komisijos posėdžiai. </t>
  </si>
  <si>
    <t>2025 metais Viduklės seniūnijoje gyvenamąją vietą deklaravo 2868 gyventojai, 2024 m.-2884, 2023 m-2959, 2022 m.- 3080, 2021 m.- 3139,  gyventojai. 2025 metais Viduklės seniūnijoje savo gyvenamąją vietą pakeitus ar atvykus gyventi į Lietuvos Respubliką deklaravo 159 gyventojai, 2024 m.-154, 2023 m.-198, 2022 m. -181, 2021  metais -  173. 2025 metais  į  gyvenamosios vietos neturinčių asmenų apskaitą įrašyti 24 asmenys.
2025 metais 20 gyventojų deklaravo išvykimą iš Lietuvos Respublikos ilgesniam nei šešių mėnesių laikotarpiui, 16 iš jų tai atliko elektroniniu būdu. 2024 m.-14, 2023 m. išvyko 27, 2022 m. -37, 2021 m.- 21 gyventojas.  Gyventojų skaičius mažėja asmenims išvykstant iš Lietuvos Respublikos ilgesniam nei 6 mėnesių laikotarpiui, pakeitus gyvenamąją vietą bei didelio mirtingumo ir mažo gimstamumo.</t>
  </si>
  <si>
    <t>Vykdant 2024 m. lapkričio 28 d. Raseinių rajono savivaldybės tarybos sprendimą Nr. TS-660 ,,Dėl Raseinių rajono savivaldybės gyventojų telkimo visuomenei naudingai veiklai atlikti tvarkos aprašo patvirtinimo“ 2025 metais buvo pakviesti 102 darbingi asmenys atlikti visuomenei naudingą veiklą už gautą piniginę socialinę paramą.  Pasirašyta 317 visuomenei naudingos veiklos atlikimo sutarčių. 7 asmenys įsidarbino. Visuomenei naudingos veiklos įgyvendinimui buvo skirta 2500 Eur. Įsigyta įvairių darbo priemonių, įrankių, žoliapjovė ir krūmapjovė. Jie dirbo įvairius darbus: valė gatves, šaligatvius, ravėjo gėlynus, pjovė žolę, kapines, kirto vietinių kelių pakeles.  
Viduklės seniūnijoje yra 7 seniūnaitijos.  Seniūnaičiai teikė siūlymus dėl seniūnijos kelių remonto, gražiausiai tvarkomų teritorijų,  apleistų teritorijų tvarkymo ir šienavimo, aktyviai dalyvavo tiriant atskirų šeimų (asmenų) gyvenimo sąlygas, charakterizuojant gyventojus, dirbant su socialinės rizikos šeimomis, dalyvauja seniūnijos socialinės paramos teikimo komisijos darbe bei telkia asmenis visuomenei naudingos veiklos atlikimui. 
Viduklės seniūnijos gyventojai buvo konsultuojami įvairiais klausimais: socialinių pašalpų gavimo, kompensacijos už šildymą, socialinio būsto gavimo klausimais, gyvenamosios vietos deklaravimo, notarinių veiksmų atlikimo, prekybos viešosiose vietose, medžių sodinimo, pjovimo ir genėjimo, asbesto atliekų surinkimo, nuotekų kompensavimo ir kitais klausimais.
Aktuali informacija gyventojams skelbiama informaciniuose stenduose  Viduklės miestelyje ir gyvenvietėse, internetiniame tinklalapyje www.raseiniai.lt., facebook paskyroje https://www.facebook.com/groups/1831927777028217/. Komunikacijos, kultūros ir turizmo skyriui kas mėnesį teikta informacija apie planuotus ir skubiai atliktus ūkinius darbus. 
Seniūnijos 2025 metų veiklos programos ataskaita pateikta seniūnaičiams ir savivaldybės administracijos direktoriui.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</si>
</sst>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8"/>
      <name val="Times New Roman"/>
      <family val="1"/>
    </font>
    <font>
      <sz val="8"/>
      <name val="Times New Roman"/>
      <family val="1"/>
      <charset val="186"/>
    </font>
    <font>
      <sz val="8"/>
      <color rgb="FF000000"/>
      <name val="Times New Roman"/>
      <family val="1"/>
      <charset val="186"/>
    </font>
    <font>
      <sz val="10"/>
      <color rgb="FF000000"/>
      <name val="Times New Roman"/>
      <family val="1"/>
      <charset val="186"/>
    </font>
    <font>
      <sz val="8"/>
      <color rgb="FFFF0000"/>
      <name val="Times New Roman"/>
      <family val="1"/>
      <charset val="186"/>
    </font>
    <font>
      <sz val="11"/>
      <color rgb="FF000000"/>
      <name val="Times New Roman"/>
      <family val="1"/>
      <charset val="186"/>
    </font>
    <font>
      <sz val="11"/>
      <color rgb="FF00B050"/>
      <name val="Times New Roman"/>
      <family val="1"/>
    </font>
    <font>
      <sz val="11"/>
      <color theme="1"/>
      <name val="Times New Roman"/>
      <family val="1"/>
      <charset val="186"/>
    </font>
    <font>
      <sz val="11"/>
      <color theme="1"/>
      <name val="Times New Roman"/>
      <family val="1"/>
    </font>
    <font>
      <sz val="11"/>
      <name val="Times New Roman"/>
      <family val="1"/>
      <charset val="186"/>
    </font>
    <font>
      <sz val="11"/>
      <color theme="4" tint="-0.249977111117893"/>
      <name val="Times New Roman"/>
      <family val="1"/>
      <charset val="186"/>
    </font>
    <font>
      <sz val="9"/>
      <color rgb="FF000000"/>
      <name val="Times New Roman"/>
      <family val="1"/>
      <charset val="186"/>
    </font>
    <font>
      <sz val="11"/>
      <color rgb="FFC00000"/>
      <name val="Times New Roman"/>
      <family val="1"/>
      <charset val="186"/>
    </font>
  </fonts>
  <fills count="7">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theme="0"/>
        <bgColor indexed="64"/>
      </patternFill>
    </fill>
  </fills>
  <borders count="43">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style="medium">
        <color indexed="64"/>
      </right>
      <top style="medium">
        <color indexed="64"/>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medium">
        <color indexed="64"/>
      </bottom>
      <diagonal/>
    </border>
    <border>
      <left style="thin">
        <color rgb="FF000000"/>
      </left>
      <right/>
      <top style="medium">
        <color rgb="FF000000"/>
      </top>
      <bottom style="thin">
        <color rgb="FF000000"/>
      </bottom>
      <diagonal/>
    </border>
    <border>
      <left/>
      <right style="medium">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indexed="64"/>
      </left>
      <right style="medium">
        <color indexed="64"/>
      </right>
      <top style="medium">
        <color indexed="64"/>
      </top>
      <bottom style="medium">
        <color indexed="64"/>
      </bottom>
      <diagonal/>
    </border>
    <border>
      <left style="thin">
        <color rgb="FF000000"/>
      </left>
      <right style="medium">
        <color indexed="64"/>
      </right>
      <top/>
      <bottom style="thin">
        <color rgb="FF000000"/>
      </bottom>
      <diagonal/>
    </border>
    <border>
      <left style="thin">
        <color indexed="64"/>
      </left>
      <right style="thin">
        <color rgb="FF000000"/>
      </right>
      <top style="medium">
        <color indexed="64"/>
      </top>
      <bottom style="medium">
        <color indexed="64"/>
      </bottom>
      <diagonal/>
    </border>
  </borders>
  <cellStyleXfs count="1">
    <xf numFmtId="0" fontId="0" fillId="0" borderId="0" applyBorder="0"/>
  </cellStyleXfs>
  <cellXfs count="121">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xf>
    <xf numFmtId="0" fontId="3" fillId="0" borderId="0" xfId="0" applyFont="1" applyBorder="1" applyAlignment="1">
      <alignment vertical="center" wrapText="1"/>
    </xf>
    <xf numFmtId="0" fontId="3" fillId="0" borderId="0" xfId="0" applyFont="1"/>
    <xf numFmtId="0" fontId="4" fillId="0" borderId="6" xfId="0" applyFont="1" applyBorder="1" applyAlignment="1">
      <alignment horizontal="center" readingOrder="1"/>
    </xf>
    <xf numFmtId="0" fontId="4" fillId="0" borderId="4" xfId="0" applyFont="1" applyBorder="1" applyAlignment="1">
      <alignment horizontal="center" readingOrder="1"/>
    </xf>
    <xf numFmtId="0" fontId="5" fillId="2" borderId="20" xfId="0" applyFont="1" applyFill="1" applyBorder="1" applyAlignment="1" applyProtection="1">
      <alignment vertical="top" readingOrder="1"/>
      <protection locked="0"/>
    </xf>
    <xf numFmtId="0" fontId="6" fillId="3" borderId="20" xfId="0" applyFont="1" applyFill="1" applyBorder="1" applyAlignment="1" applyProtection="1">
      <alignment vertical="top" readingOrder="1"/>
      <protection locked="0"/>
    </xf>
    <xf numFmtId="0" fontId="6" fillId="3" borderId="1" xfId="0" applyFont="1" applyFill="1" applyBorder="1" applyAlignment="1" applyProtection="1">
      <alignment vertical="top" wrapText="1" readingOrder="1"/>
      <protection locked="0"/>
    </xf>
    <xf numFmtId="0" fontId="6" fillId="3" borderId="1" xfId="0" applyFont="1" applyFill="1" applyBorder="1" applyAlignment="1" applyProtection="1">
      <alignment horizontal="left" vertical="top" wrapText="1" readingOrder="1"/>
      <protection locked="0"/>
    </xf>
    <xf numFmtId="0" fontId="6" fillId="3" borderId="1" xfId="0" applyFont="1" applyFill="1" applyBorder="1" applyAlignment="1" applyProtection="1">
      <alignment horizontal="left" vertical="top" readingOrder="1"/>
      <protection locked="0"/>
    </xf>
    <xf numFmtId="40" fontId="6" fillId="3" borderId="1" xfId="0" applyNumberFormat="1" applyFont="1" applyFill="1" applyBorder="1" applyAlignment="1">
      <alignment horizontal="right" vertical="top" readingOrder="1"/>
    </xf>
    <xf numFmtId="0" fontId="6" fillId="3" borderId="1" xfId="0" applyFont="1" applyFill="1" applyBorder="1" applyAlignment="1" applyProtection="1">
      <alignment horizontal="center" vertical="top" readingOrder="1"/>
      <protection locked="0"/>
    </xf>
    <xf numFmtId="0" fontId="6" fillId="3" borderId="1" xfId="0" applyFont="1" applyFill="1" applyBorder="1" applyAlignment="1" applyProtection="1">
      <alignment horizontal="right" vertical="top" readingOrder="1"/>
      <protection locked="0"/>
    </xf>
    <xf numFmtId="0" fontId="6" fillId="3" borderId="21" xfId="0" applyFont="1" applyFill="1" applyBorder="1" applyAlignment="1" applyProtection="1">
      <alignment horizontal="right" vertical="top" readingOrder="1"/>
      <protection locked="0"/>
    </xf>
    <xf numFmtId="0" fontId="5" fillId="4" borderId="20" xfId="0" applyFont="1" applyFill="1" applyBorder="1" applyAlignment="1" applyProtection="1">
      <alignment vertical="top" readingOrder="1"/>
      <protection locked="0"/>
    </xf>
    <xf numFmtId="0" fontId="5" fillId="4" borderId="1" xfId="0" applyFont="1" applyFill="1" applyBorder="1" applyAlignment="1" applyProtection="1">
      <alignment vertical="top" wrapText="1" readingOrder="1"/>
      <protection locked="0"/>
    </xf>
    <xf numFmtId="0" fontId="5" fillId="4" borderId="1" xfId="0" applyFont="1" applyFill="1" applyBorder="1" applyAlignment="1" applyProtection="1">
      <alignment horizontal="left" vertical="top" wrapText="1" readingOrder="1"/>
      <protection locked="0"/>
    </xf>
    <xf numFmtId="0" fontId="5" fillId="4" borderId="1" xfId="0" applyFont="1" applyFill="1" applyBorder="1" applyAlignment="1" applyProtection="1">
      <alignment horizontal="left" vertical="top" readingOrder="1"/>
      <protection locked="0"/>
    </xf>
    <xf numFmtId="40" fontId="5" fillId="4" borderId="1" xfId="0" applyNumberFormat="1" applyFont="1" applyFill="1" applyBorder="1" applyAlignment="1">
      <alignment horizontal="right" vertical="top" readingOrder="1"/>
    </xf>
    <xf numFmtId="0" fontId="5" fillId="4" borderId="1" xfId="0" applyFont="1" applyFill="1" applyBorder="1" applyAlignment="1" applyProtection="1">
      <alignment horizontal="center" vertical="top" readingOrder="1"/>
      <protection locked="0"/>
    </xf>
    <xf numFmtId="0" fontId="5" fillId="4" borderId="1" xfId="0" applyFont="1" applyFill="1" applyBorder="1" applyAlignment="1" applyProtection="1">
      <alignment horizontal="right" vertical="top" readingOrder="1"/>
      <protection locked="0"/>
    </xf>
    <xf numFmtId="0" fontId="5" fillId="4" borderId="21" xfId="0" applyFont="1" applyFill="1" applyBorder="1" applyAlignment="1" applyProtection="1">
      <alignment horizontal="right" vertical="top" readingOrder="1"/>
      <protection locked="0"/>
    </xf>
    <xf numFmtId="0" fontId="5" fillId="5" borderId="20" xfId="0" applyFont="1" applyFill="1" applyBorder="1" applyAlignment="1" applyProtection="1">
      <alignment vertical="top" readingOrder="1"/>
      <protection locked="0"/>
    </xf>
    <xf numFmtId="0" fontId="5" fillId="5" borderId="1" xfId="0" applyFont="1" applyFill="1" applyBorder="1" applyAlignment="1" applyProtection="1">
      <alignment vertical="top" wrapText="1" readingOrder="1"/>
      <protection locked="0"/>
    </xf>
    <xf numFmtId="0" fontId="5" fillId="5" borderId="1" xfId="0" applyFont="1" applyFill="1" applyBorder="1" applyAlignment="1" applyProtection="1">
      <alignment horizontal="left" vertical="top" wrapText="1" readingOrder="1"/>
      <protection locked="0"/>
    </xf>
    <xf numFmtId="0" fontId="5" fillId="5" borderId="1" xfId="0" applyFont="1" applyFill="1" applyBorder="1" applyAlignment="1" applyProtection="1">
      <alignment horizontal="left" vertical="top" readingOrder="1"/>
      <protection locked="0"/>
    </xf>
    <xf numFmtId="40" fontId="5" fillId="5" borderId="1" xfId="0" applyNumberFormat="1" applyFont="1" applyFill="1" applyBorder="1" applyAlignment="1">
      <alignment horizontal="right" vertical="top" readingOrder="1"/>
    </xf>
    <xf numFmtId="0" fontId="5" fillId="5" borderId="1" xfId="0" applyFont="1" applyFill="1" applyBorder="1" applyAlignment="1" applyProtection="1">
      <alignment horizontal="center" vertical="top" readingOrder="1"/>
      <protection locked="0"/>
    </xf>
    <xf numFmtId="0" fontId="5" fillId="5" borderId="1" xfId="0" applyFont="1" applyFill="1" applyBorder="1" applyAlignment="1" applyProtection="1">
      <alignment horizontal="right" vertical="top" readingOrder="1"/>
      <protection locked="0"/>
    </xf>
    <xf numFmtId="0" fontId="5" fillId="5" borderId="21" xfId="0" applyFont="1" applyFill="1" applyBorder="1" applyAlignment="1" applyProtection="1">
      <alignment horizontal="right" vertical="top" readingOrder="1"/>
      <protection locked="0"/>
    </xf>
    <xf numFmtId="0" fontId="5" fillId="0" borderId="22" xfId="0" applyFont="1" applyBorder="1" applyAlignment="1" applyProtection="1">
      <alignment vertical="top" readingOrder="1"/>
      <protection locked="0"/>
    </xf>
    <xf numFmtId="0" fontId="7" fillId="0" borderId="23" xfId="0" applyFont="1" applyBorder="1" applyAlignment="1" applyProtection="1">
      <alignment vertical="top" wrapText="1" readingOrder="1"/>
      <protection locked="0"/>
    </xf>
    <xf numFmtId="0" fontId="5" fillId="0" borderId="23" xfId="0" applyFont="1" applyBorder="1" applyAlignment="1" applyProtection="1">
      <alignment vertical="top" wrapText="1" readingOrder="1"/>
      <protection locked="0"/>
    </xf>
    <xf numFmtId="0" fontId="5" fillId="0" borderId="23" xfId="0" applyFont="1" applyBorder="1" applyAlignment="1" applyProtection="1">
      <alignment horizontal="left" vertical="top" wrapText="1" readingOrder="1"/>
      <protection locked="0"/>
    </xf>
    <xf numFmtId="0" fontId="5" fillId="0" borderId="23" xfId="0" applyFont="1" applyBorder="1" applyAlignment="1" applyProtection="1">
      <alignment horizontal="left" vertical="top" readingOrder="1"/>
      <protection locked="0"/>
    </xf>
    <xf numFmtId="40" fontId="9" fillId="0" borderId="0" xfId="0" applyNumberFormat="1" applyFont="1" applyAlignment="1">
      <alignment vertical="top"/>
    </xf>
    <xf numFmtId="40" fontId="5" fillId="0" borderId="23" xfId="0" applyNumberFormat="1" applyFont="1" applyBorder="1" applyAlignment="1" applyProtection="1">
      <alignment horizontal="right" vertical="top" readingOrder="1"/>
      <protection locked="0"/>
    </xf>
    <xf numFmtId="0" fontId="7" fillId="0" borderId="23" xfId="0" applyFont="1" applyBorder="1" applyAlignment="1" applyProtection="1">
      <alignment horizontal="center" vertical="top" readingOrder="1"/>
      <protection locked="0"/>
    </xf>
    <xf numFmtId="0" fontId="9" fillId="0" borderId="0" xfId="0" applyFont="1" applyAlignment="1">
      <alignment horizontal="left" vertical="top" wrapText="1"/>
    </xf>
    <xf numFmtId="0" fontId="5" fillId="0" borderId="24" xfId="0" applyFont="1" applyBorder="1" applyAlignment="1" applyProtection="1">
      <alignment horizontal="right" vertical="top" readingOrder="1"/>
      <protection locked="0"/>
    </xf>
    <xf numFmtId="0" fontId="5" fillId="5" borderId="21" xfId="0" applyFont="1" applyFill="1" applyBorder="1" applyAlignment="1" applyProtection="1">
      <alignment horizontal="left" vertical="top" readingOrder="1"/>
      <protection locked="0"/>
    </xf>
    <xf numFmtId="0" fontId="5" fillId="0" borderId="24" xfId="0" applyFont="1" applyBorder="1" applyAlignment="1" applyProtection="1">
      <alignment horizontal="left" vertical="top" readingOrder="1"/>
      <protection locked="0"/>
    </xf>
    <xf numFmtId="40" fontId="5" fillId="5" borderId="1" xfId="0" applyNumberFormat="1" applyFont="1" applyFill="1" applyBorder="1" applyAlignment="1">
      <alignment horizontal="right" vertical="top" wrapText="1" readingOrder="1"/>
    </xf>
    <xf numFmtId="0" fontId="5" fillId="5" borderId="1" xfId="0" applyFont="1" applyFill="1" applyBorder="1" applyAlignment="1" applyProtection="1">
      <alignment horizontal="center" vertical="top" wrapText="1" readingOrder="1"/>
      <protection locked="0"/>
    </xf>
    <xf numFmtId="0" fontId="5" fillId="5" borderId="21" xfId="0" applyFont="1" applyFill="1" applyBorder="1" applyAlignment="1" applyProtection="1">
      <alignment horizontal="left" vertical="top" wrapText="1" readingOrder="1"/>
      <protection locked="0"/>
    </xf>
    <xf numFmtId="0" fontId="7" fillId="0" borderId="23" xfId="0" applyFont="1" applyBorder="1" applyAlignment="1" applyProtection="1">
      <alignment vertical="top" readingOrder="1"/>
      <protection locked="0"/>
    </xf>
    <xf numFmtId="40" fontId="5" fillId="0" borderId="23" xfId="0" applyNumberFormat="1" applyFont="1" applyBorder="1" applyAlignment="1" applyProtection="1">
      <alignment horizontal="right" vertical="top" wrapText="1" readingOrder="1"/>
      <protection locked="0"/>
    </xf>
    <xf numFmtId="0" fontId="7" fillId="0" borderId="23" xfId="0" applyFont="1" applyBorder="1" applyAlignment="1" applyProtection="1">
      <alignment horizontal="center" vertical="top" wrapText="1" readingOrder="1"/>
      <protection locked="0"/>
    </xf>
    <xf numFmtId="0" fontId="5" fillId="0" borderId="24" xfId="0" applyFont="1" applyBorder="1" applyAlignment="1" applyProtection="1">
      <alignment horizontal="left" vertical="top" wrapText="1" readingOrder="1"/>
      <protection locked="0"/>
    </xf>
    <xf numFmtId="0" fontId="5" fillId="0" borderId="22" xfId="0" applyFont="1" applyBorder="1" applyAlignment="1" applyProtection="1">
      <alignment vertical="top" wrapText="1" readingOrder="1"/>
      <protection locked="0"/>
    </xf>
    <xf numFmtId="0" fontId="5" fillId="0" borderId="23" xfId="0" applyFont="1" applyBorder="1" applyAlignment="1" applyProtection="1">
      <alignment vertical="top" readingOrder="1"/>
      <protection locked="0"/>
    </xf>
    <xf numFmtId="0" fontId="7" fillId="0" borderId="23" xfId="0" applyFont="1" applyBorder="1" applyAlignment="1" applyProtection="1">
      <alignment horizontal="left" vertical="top" wrapText="1" readingOrder="1"/>
      <protection locked="0"/>
    </xf>
    <xf numFmtId="49" fontId="5" fillId="0" borderId="23" xfId="0" applyNumberFormat="1" applyFont="1" applyBorder="1" applyAlignment="1" applyProtection="1">
      <alignment vertical="top" wrapText="1" readingOrder="1"/>
      <protection locked="0"/>
    </xf>
    <xf numFmtId="0" fontId="5" fillId="0" borderId="0" xfId="0" applyFont="1" applyAlignment="1" applyProtection="1">
      <alignment vertical="top" readingOrder="1"/>
      <protection locked="0"/>
    </xf>
    <xf numFmtId="0" fontId="5" fillId="0" borderId="0" xfId="0" applyFont="1" applyAlignment="1" applyProtection="1">
      <alignment vertical="top" wrapText="1" readingOrder="1"/>
      <protection locked="0"/>
    </xf>
    <xf numFmtId="0" fontId="6" fillId="0" borderId="10" xfId="0" applyFont="1" applyBorder="1" applyAlignment="1" applyProtection="1">
      <alignment horizontal="left" vertical="top" wrapText="1" readingOrder="1"/>
      <protection locked="0"/>
    </xf>
    <xf numFmtId="0" fontId="6" fillId="0" borderId="10" xfId="0" applyFont="1" applyBorder="1" applyAlignment="1" applyProtection="1">
      <alignment horizontal="left" vertical="top" readingOrder="1"/>
      <protection locked="0"/>
    </xf>
    <xf numFmtId="40" fontId="6" fillId="0" borderId="10" xfId="0" applyNumberFormat="1" applyFont="1" applyBorder="1" applyAlignment="1" applyProtection="1">
      <alignment horizontal="right" vertical="top" readingOrder="1"/>
      <protection locked="0"/>
    </xf>
    <xf numFmtId="0" fontId="5" fillId="0" borderId="0" xfId="0" applyFont="1" applyAlignment="1" applyProtection="1">
      <alignment horizontal="left" vertical="top" wrapText="1" readingOrder="1"/>
      <protection locked="0"/>
    </xf>
    <xf numFmtId="0" fontId="5" fillId="0" borderId="0" xfId="0" applyFont="1" applyAlignment="1" applyProtection="1">
      <alignment horizontal="center" vertical="top" readingOrder="1"/>
      <protection locked="0"/>
    </xf>
    <xf numFmtId="0" fontId="5" fillId="0" borderId="0" xfId="0" applyFont="1" applyAlignment="1" applyProtection="1">
      <alignment horizontal="right" vertical="top" readingOrder="1"/>
      <protection locked="0"/>
    </xf>
    <xf numFmtId="0" fontId="7" fillId="0" borderId="32" xfId="0" applyFont="1" applyBorder="1" applyAlignment="1" applyProtection="1">
      <alignment horizontal="center" vertical="top" readingOrder="1"/>
      <protection locked="0"/>
    </xf>
    <xf numFmtId="0" fontId="5" fillId="4" borderId="6" xfId="0" applyFont="1" applyFill="1" applyBorder="1" applyAlignment="1" applyProtection="1">
      <alignment horizontal="left" vertical="top" readingOrder="1"/>
      <protection locked="0"/>
    </xf>
    <xf numFmtId="0" fontId="5" fillId="5" borderId="33" xfId="0" applyFont="1" applyFill="1" applyBorder="1" applyAlignment="1" applyProtection="1">
      <alignment horizontal="left" vertical="top" readingOrder="1"/>
      <protection locked="0"/>
    </xf>
    <xf numFmtId="0" fontId="5" fillId="5" borderId="34" xfId="0" applyFont="1" applyFill="1" applyBorder="1" applyAlignment="1" applyProtection="1">
      <alignment horizontal="left" vertical="top" readingOrder="1"/>
      <protection locked="0"/>
    </xf>
    <xf numFmtId="0" fontId="5" fillId="5" borderId="35" xfId="0" applyFont="1" applyFill="1" applyBorder="1" applyAlignment="1" applyProtection="1">
      <alignment horizontal="left" vertical="top" readingOrder="1"/>
      <protection locked="0"/>
    </xf>
    <xf numFmtId="0" fontId="5" fillId="4" borderId="23" xfId="0" applyFont="1" applyFill="1" applyBorder="1" applyAlignment="1" applyProtection="1">
      <alignment horizontal="right" vertical="top" readingOrder="1"/>
      <protection locked="0"/>
    </xf>
    <xf numFmtId="0" fontId="10" fillId="0" borderId="36" xfId="0" applyFont="1" applyBorder="1" applyAlignment="1">
      <alignment horizontal="left" vertical="top"/>
    </xf>
    <xf numFmtId="0" fontId="5" fillId="5" borderId="23" xfId="0" applyFont="1" applyFill="1" applyBorder="1" applyAlignment="1" applyProtection="1">
      <alignment horizontal="right" vertical="top" readingOrder="1"/>
      <protection locked="0"/>
    </xf>
    <xf numFmtId="0" fontId="1" fillId="6" borderId="0" xfId="0" applyFont="1" applyFill="1"/>
    <xf numFmtId="0" fontId="13" fillId="0" borderId="0" xfId="0" applyFont="1"/>
    <xf numFmtId="0" fontId="13" fillId="6" borderId="0" xfId="0" applyFont="1" applyFill="1"/>
    <xf numFmtId="0" fontId="5" fillId="0" borderId="37" xfId="0" applyFont="1" applyBorder="1" applyAlignment="1" applyProtection="1">
      <alignment vertical="top" readingOrder="1"/>
      <protection locked="0"/>
    </xf>
    <xf numFmtId="0" fontId="7" fillId="0" borderId="38" xfId="0" applyFont="1" applyBorder="1" applyAlignment="1" applyProtection="1">
      <alignment vertical="top" wrapText="1" readingOrder="1"/>
      <protection locked="0"/>
    </xf>
    <xf numFmtId="0" fontId="5" fillId="0" borderId="38" xfId="0" applyFont="1" applyBorder="1" applyAlignment="1" applyProtection="1">
      <alignment vertical="top" wrapText="1" readingOrder="1"/>
      <protection locked="0"/>
    </xf>
    <xf numFmtId="0" fontId="5" fillId="0" borderId="38" xfId="0" applyFont="1" applyBorder="1" applyAlignment="1" applyProtection="1">
      <alignment horizontal="left" vertical="top" readingOrder="1"/>
      <protection locked="0"/>
    </xf>
    <xf numFmtId="40" fontId="5" fillId="0" borderId="38" xfId="0" applyNumberFormat="1" applyFont="1" applyBorder="1" applyAlignment="1" applyProtection="1">
      <alignment horizontal="right" vertical="top" readingOrder="1"/>
      <protection locked="0"/>
    </xf>
    <xf numFmtId="0" fontId="5" fillId="0" borderId="39" xfId="0" applyFont="1" applyBorder="1" applyAlignment="1" applyProtection="1">
      <alignment horizontal="left" vertical="top" wrapText="1" readingOrder="1"/>
      <protection locked="0"/>
    </xf>
    <xf numFmtId="0" fontId="5" fillId="4" borderId="41" xfId="0" applyFont="1" applyFill="1" applyBorder="1" applyAlignment="1" applyProtection="1">
      <alignment horizontal="left" vertical="top" readingOrder="1"/>
      <protection locked="0"/>
    </xf>
    <xf numFmtId="0" fontId="5" fillId="0" borderId="40" xfId="0" applyFont="1" applyBorder="1" applyAlignment="1" applyProtection="1">
      <alignment horizontal="left" vertical="top" readingOrder="1"/>
      <protection locked="0"/>
    </xf>
    <xf numFmtId="0" fontId="7" fillId="0" borderId="35" xfId="0" applyFont="1" applyBorder="1" applyAlignment="1" applyProtection="1">
      <alignment horizontal="center" vertical="top" readingOrder="1"/>
      <protection locked="0"/>
    </xf>
    <xf numFmtId="0" fontId="18" fillId="0" borderId="35" xfId="0" applyFont="1" applyBorder="1" applyAlignment="1">
      <alignment vertical="top" wrapText="1"/>
    </xf>
    <xf numFmtId="0" fontId="10" fillId="0" borderId="42" xfId="0" applyFont="1" applyBorder="1" applyAlignment="1">
      <alignment horizontal="left" vertical="top"/>
    </xf>
    <xf numFmtId="0" fontId="2" fillId="0" borderId="0" xfId="0" applyFont="1" applyAlignment="1">
      <alignment horizontal="center" vertical="top"/>
    </xf>
    <xf numFmtId="0" fontId="16" fillId="6" borderId="0" xfId="0" applyFont="1" applyFill="1" applyBorder="1" applyAlignment="1">
      <alignment horizontal="left" vertical="top" wrapText="1"/>
    </xf>
    <xf numFmtId="0" fontId="14" fillId="6" borderId="0" xfId="0" applyFont="1" applyFill="1" applyBorder="1" applyAlignment="1">
      <alignment horizontal="left" vertical="top" wrapText="1"/>
    </xf>
    <xf numFmtId="40" fontId="4" fillId="0" borderId="14" xfId="0" applyNumberFormat="1" applyFont="1" applyBorder="1" applyAlignment="1">
      <alignment horizontal="center" wrapText="1" readingOrder="1"/>
    </xf>
    <xf numFmtId="40" fontId="4" fillId="0" borderId="25" xfId="0" applyNumberFormat="1" applyFont="1" applyBorder="1" applyAlignment="1">
      <alignment horizontal="center" wrapText="1" readingOrder="1"/>
    </xf>
    <xf numFmtId="0" fontId="12" fillId="6" borderId="0" xfId="0" applyFont="1" applyFill="1" applyBorder="1" applyAlignment="1">
      <alignment horizontal="left" vertical="top" wrapText="1"/>
    </xf>
    <xf numFmtId="0" fontId="4" fillId="0" borderId="15" xfId="0" applyFont="1" applyBorder="1" applyAlignment="1">
      <alignment horizontal="center" wrapText="1" readingOrder="1"/>
    </xf>
    <xf numFmtId="0" fontId="4" fillId="0" borderId="17" xfId="0" applyFont="1" applyBorder="1" applyAlignment="1">
      <alignment horizontal="center" wrapText="1" readingOrder="1"/>
    </xf>
    <xf numFmtId="0" fontId="4" fillId="0" borderId="19" xfId="0" applyFont="1" applyBorder="1" applyAlignment="1">
      <alignment horizontal="center" wrapText="1" readingOrder="1"/>
    </xf>
    <xf numFmtId="40" fontId="4" fillId="0" borderId="2" xfId="0" applyNumberFormat="1" applyFont="1" applyBorder="1" applyAlignment="1">
      <alignment horizontal="center" wrapText="1" readingOrder="1"/>
    </xf>
    <xf numFmtId="40" fontId="4" fillId="0" borderId="4" xfId="0" applyNumberFormat="1" applyFont="1" applyBorder="1" applyAlignment="1">
      <alignment horizontal="center" wrapText="1" readingOrder="1"/>
    </xf>
    <xf numFmtId="0" fontId="4" fillId="0" borderId="6" xfId="0" applyFont="1" applyBorder="1" applyAlignment="1">
      <alignment horizontal="center" wrapText="1" readingOrder="1"/>
    </xf>
    <xf numFmtId="0" fontId="4" fillId="0" borderId="4" xfId="0" applyFont="1" applyBorder="1" applyAlignment="1">
      <alignment horizontal="center" wrapText="1" readingOrder="1"/>
    </xf>
    <xf numFmtId="0" fontId="4" fillId="0" borderId="11" xfId="0" applyFont="1" applyBorder="1" applyAlignment="1">
      <alignment horizontal="center" readingOrder="1"/>
    </xf>
    <xf numFmtId="0" fontId="4" fillId="0" borderId="16" xfId="0" applyFont="1" applyBorder="1" applyAlignment="1">
      <alignment horizontal="center" readingOrder="1"/>
    </xf>
    <xf numFmtId="0" fontId="4" fillId="0" borderId="18" xfId="0" applyFont="1" applyBorder="1" applyAlignment="1">
      <alignment horizontal="center" readingOrder="1"/>
    </xf>
    <xf numFmtId="0" fontId="4" fillId="0" borderId="12" xfId="0" applyFont="1" applyBorder="1" applyAlignment="1">
      <alignment horizontal="center" wrapText="1" readingOrder="1"/>
    </xf>
    <xf numFmtId="0" fontId="4" fillId="0" borderId="2" xfId="0" applyFont="1" applyBorder="1" applyAlignment="1">
      <alignment horizontal="center" wrapText="1" readingOrder="1"/>
    </xf>
    <xf numFmtId="0" fontId="4" fillId="0" borderId="13" xfId="0" applyFont="1" applyBorder="1" applyAlignment="1">
      <alignment horizontal="center" wrapText="1" readingOrder="1"/>
    </xf>
    <xf numFmtId="0" fontId="4" fillId="0" borderId="3" xfId="0" applyFont="1" applyBorder="1" applyAlignment="1">
      <alignment horizontal="center" wrapText="1" readingOrder="1"/>
    </xf>
    <xf numFmtId="0" fontId="4" fillId="0" borderId="5" xfId="0" applyFont="1" applyBorder="1" applyAlignment="1">
      <alignment horizontal="center" wrapText="1" readingOrder="1"/>
    </xf>
    <xf numFmtId="0" fontId="1" fillId="0" borderId="0" xfId="0" applyFont="1" applyAlignment="1">
      <alignment horizontal="left" wrapText="1"/>
    </xf>
    <xf numFmtId="0" fontId="5" fillId="2" borderId="26" xfId="0" applyFont="1" applyFill="1" applyBorder="1" applyAlignment="1" applyProtection="1">
      <alignment horizontal="left" vertical="top" wrapText="1" readingOrder="1"/>
      <protection locked="0"/>
    </xf>
    <xf numFmtId="0" fontId="5" fillId="2" borderId="27" xfId="0" applyFont="1" applyFill="1" applyBorder="1" applyAlignment="1" applyProtection="1">
      <alignment horizontal="left" vertical="top" wrapText="1" readingOrder="1"/>
      <protection locked="0"/>
    </xf>
    <xf numFmtId="0" fontId="5" fillId="2" borderId="28" xfId="0" applyFont="1" applyFill="1" applyBorder="1" applyAlignment="1" applyProtection="1">
      <alignment horizontal="left" vertical="top" wrapText="1" readingOrder="1"/>
      <protection locked="0"/>
    </xf>
    <xf numFmtId="0" fontId="5" fillId="2" borderId="29" xfId="0" applyFont="1" applyFill="1" applyBorder="1" applyAlignment="1" applyProtection="1">
      <alignment horizontal="left" vertical="top" wrapText="1" readingOrder="1"/>
      <protection locked="0"/>
    </xf>
    <xf numFmtId="0" fontId="5" fillId="2" borderId="30" xfId="0" applyFont="1" applyFill="1" applyBorder="1" applyAlignment="1" applyProtection="1">
      <alignment horizontal="left" vertical="top" wrapText="1" readingOrder="1"/>
      <protection locked="0"/>
    </xf>
    <xf numFmtId="0" fontId="5" fillId="2" borderId="31" xfId="0" applyFont="1" applyFill="1" applyBorder="1" applyAlignment="1" applyProtection="1">
      <alignment horizontal="left" vertical="top" wrapText="1" readingOrder="1"/>
      <protection locked="0"/>
    </xf>
    <xf numFmtId="0" fontId="14" fillId="0" borderId="0" xfId="0" applyFont="1" applyBorder="1" applyAlignment="1">
      <alignment horizontal="left" vertical="top" wrapText="1"/>
    </xf>
    <xf numFmtId="0" fontId="16" fillId="0" borderId="0" xfId="0" applyFont="1" applyBorder="1" applyAlignment="1">
      <alignment vertical="top" wrapText="1"/>
    </xf>
    <xf numFmtId="0" fontId="4" fillId="0" borderId="7" xfId="0" applyFont="1" applyBorder="1" applyAlignment="1">
      <alignment horizontal="center" wrapText="1" readingOrder="1"/>
    </xf>
    <xf numFmtId="0" fontId="4" fillId="0" borderId="8" xfId="0" applyFont="1" applyBorder="1" applyAlignment="1">
      <alignment horizontal="center" wrapText="1" readingOrder="1"/>
    </xf>
    <xf numFmtId="0" fontId="4" fillId="0" borderId="9" xfId="0" applyFont="1" applyBorder="1" applyAlignment="1">
      <alignment horizontal="center" wrapText="1" readingOrder="1"/>
    </xf>
    <xf numFmtId="0" fontId="2" fillId="0" borderId="0" xfId="0" applyFont="1" applyAlignment="1">
      <alignment horizontal="center"/>
    </xf>
    <xf numFmtId="0" fontId="2" fillId="0" borderId="0" xfId="0" applyFont="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9"/>
  <sheetViews>
    <sheetView tabSelected="1" view="pageBreakPreview" topLeftCell="A15" zoomScaleNormal="100" zoomScaleSheetLayoutView="100" zoomScalePageLayoutView="95" workbookViewId="0">
      <selection activeCell="A16" sqref="A16:M16"/>
    </sheetView>
  </sheetViews>
  <sheetFormatPr defaultColWidth="9.140625" defaultRowHeight="15" x14ac:dyDescent="0.25"/>
  <cols>
    <col min="1" max="1" width="9.85546875" style="1" customWidth="1"/>
    <col min="2" max="2" width="21" style="2" customWidth="1"/>
    <col min="3" max="3" width="11" style="2" customWidth="1"/>
    <col min="4" max="4" width="9.42578125" style="2" customWidth="1"/>
    <col min="5" max="5" width="12.42578125" style="2" customWidth="1"/>
    <col min="6" max="6" width="6.5703125" style="1" customWidth="1"/>
    <col min="7" max="7" width="9" style="1" customWidth="1"/>
    <col min="8" max="8" width="9.140625" style="1" customWidth="1"/>
    <col min="9" max="9" width="10.42578125" style="1" customWidth="1"/>
    <col min="10" max="10" width="6.140625" style="1" customWidth="1"/>
    <col min="11" max="11" width="9.5703125" style="2" customWidth="1"/>
    <col min="12" max="12" width="7.42578125" style="1" customWidth="1"/>
    <col min="13" max="13" width="9.85546875" style="1" customWidth="1"/>
    <col min="14" max="16384" width="9.140625" style="1"/>
  </cols>
  <sheetData>
    <row r="1" spans="1:13" x14ac:dyDescent="0.25">
      <c r="K1" s="107" t="s">
        <v>70</v>
      </c>
      <c r="L1" s="107"/>
      <c r="M1" s="107"/>
    </row>
    <row r="2" spans="1:13" ht="76.5" customHeight="1" x14ac:dyDescent="0.25">
      <c r="B2" s="1"/>
      <c r="C2" s="1"/>
      <c r="D2" s="1"/>
      <c r="E2" s="1"/>
      <c r="K2" s="107"/>
      <c r="L2" s="107"/>
      <c r="M2" s="107"/>
    </row>
    <row r="3" spans="1:13" ht="18.75" customHeight="1" x14ac:dyDescent="0.25">
      <c r="A3" s="119"/>
      <c r="B3" s="119"/>
      <c r="C3" s="119"/>
      <c r="D3" s="119"/>
      <c r="E3" s="119"/>
      <c r="F3" s="119"/>
      <c r="G3" s="119"/>
      <c r="H3" s="119"/>
      <c r="I3" s="119"/>
      <c r="J3" s="119"/>
      <c r="K3" s="119"/>
      <c r="L3" s="119"/>
      <c r="M3" s="119"/>
    </row>
    <row r="4" spans="1:13" ht="49.5" customHeight="1" x14ac:dyDescent="0.25">
      <c r="A4" s="120" t="s">
        <v>80</v>
      </c>
      <c r="B4" s="120"/>
      <c r="C4" s="120"/>
      <c r="D4" s="120"/>
      <c r="E4" s="120"/>
      <c r="F4" s="120"/>
      <c r="G4" s="120"/>
      <c r="H4" s="120"/>
      <c r="I4" s="120"/>
      <c r="J4" s="120"/>
      <c r="K4" s="120"/>
      <c r="L4" s="120"/>
      <c r="M4" s="120"/>
    </row>
    <row r="5" spans="1:13" ht="26.25" customHeight="1" x14ac:dyDescent="0.25">
      <c r="A5" s="86" t="s">
        <v>81</v>
      </c>
      <c r="B5" s="86"/>
      <c r="C5" s="86"/>
      <c r="D5" s="86"/>
      <c r="E5" s="86"/>
      <c r="F5" s="86"/>
      <c r="G5" s="86"/>
      <c r="H5" s="86"/>
      <c r="I5" s="86"/>
      <c r="J5" s="86"/>
      <c r="K5" s="86"/>
      <c r="L5" s="86"/>
      <c r="M5" s="86"/>
    </row>
    <row r="6" spans="1:13" ht="31.5" customHeight="1" x14ac:dyDescent="0.25">
      <c r="A6" s="114" t="s">
        <v>84</v>
      </c>
      <c r="B6" s="114"/>
      <c r="C6" s="114"/>
      <c r="D6" s="114"/>
      <c r="E6" s="114"/>
      <c r="F6" s="114"/>
      <c r="G6" s="114"/>
      <c r="H6" s="114"/>
      <c r="I6" s="114"/>
      <c r="J6" s="114"/>
      <c r="K6" s="114"/>
      <c r="L6" s="114"/>
      <c r="M6" s="114"/>
    </row>
    <row r="7" spans="1:13" s="74" customFormat="1" ht="137.25" customHeight="1" x14ac:dyDescent="0.25">
      <c r="A7" s="87" t="s">
        <v>83</v>
      </c>
      <c r="B7" s="87"/>
      <c r="C7" s="87"/>
      <c r="D7" s="87"/>
      <c r="E7" s="87"/>
      <c r="F7" s="87"/>
      <c r="G7" s="87"/>
      <c r="H7" s="87"/>
      <c r="I7" s="87"/>
      <c r="J7" s="87"/>
      <c r="K7" s="87"/>
      <c r="L7" s="87"/>
      <c r="M7" s="87"/>
    </row>
    <row r="8" spans="1:13" ht="252.75" customHeight="1" x14ac:dyDescent="0.25">
      <c r="A8" s="88" t="s">
        <v>87</v>
      </c>
      <c r="B8" s="88"/>
      <c r="C8" s="88"/>
      <c r="D8" s="88"/>
      <c r="E8" s="88"/>
      <c r="F8" s="88"/>
      <c r="G8" s="88"/>
      <c r="H8" s="88"/>
      <c r="I8" s="88"/>
      <c r="J8" s="88"/>
      <c r="K8" s="88"/>
      <c r="L8" s="88"/>
      <c r="M8" s="88"/>
    </row>
    <row r="9" spans="1:13" s="72" customFormat="1" ht="366" customHeight="1" x14ac:dyDescent="0.25">
      <c r="A9" s="87" t="s">
        <v>88</v>
      </c>
      <c r="B9" s="87"/>
      <c r="C9" s="87"/>
      <c r="D9" s="87"/>
      <c r="E9" s="87"/>
      <c r="F9" s="87"/>
      <c r="G9" s="87"/>
      <c r="H9" s="87"/>
      <c r="I9" s="87"/>
      <c r="J9" s="87"/>
      <c r="K9" s="87"/>
      <c r="L9" s="87"/>
      <c r="M9" s="87"/>
    </row>
    <row r="10" spans="1:13" ht="159" customHeight="1" x14ac:dyDescent="0.25">
      <c r="A10" s="88" t="s">
        <v>82</v>
      </c>
      <c r="B10" s="88"/>
      <c r="C10" s="88"/>
      <c r="D10" s="88"/>
      <c r="E10" s="88"/>
      <c r="F10" s="88"/>
      <c r="G10" s="88"/>
      <c r="H10" s="88"/>
      <c r="I10" s="88"/>
      <c r="J10" s="88"/>
      <c r="K10" s="88"/>
      <c r="L10" s="88"/>
      <c r="M10" s="88"/>
    </row>
    <row r="11" spans="1:13" ht="258.75" customHeight="1" x14ac:dyDescent="0.25">
      <c r="A11" s="87" t="s">
        <v>85</v>
      </c>
      <c r="B11" s="87"/>
      <c r="C11" s="87"/>
      <c r="D11" s="87"/>
      <c r="E11" s="87"/>
      <c r="F11" s="87"/>
      <c r="G11" s="87"/>
      <c r="H11" s="87"/>
      <c r="I11" s="87"/>
      <c r="J11" s="87"/>
      <c r="K11" s="87"/>
      <c r="L11" s="87"/>
      <c r="M11" s="87"/>
    </row>
    <row r="12" spans="1:13" ht="69.75" customHeight="1" x14ac:dyDescent="0.25">
      <c r="A12" s="114" t="s">
        <v>89</v>
      </c>
      <c r="B12" s="114"/>
      <c r="C12" s="114"/>
      <c r="D12" s="114"/>
      <c r="E12" s="114"/>
      <c r="F12" s="114"/>
      <c r="G12" s="114"/>
      <c r="H12" s="114"/>
      <c r="I12" s="114"/>
      <c r="J12" s="114"/>
      <c r="K12" s="114"/>
      <c r="L12" s="114"/>
      <c r="M12" s="114"/>
    </row>
    <row r="13" spans="1:13" s="73" customFormat="1" ht="94.5" customHeight="1" x14ac:dyDescent="0.25">
      <c r="A13" s="115" t="s">
        <v>91</v>
      </c>
      <c r="B13" s="115"/>
      <c r="C13" s="115"/>
      <c r="D13" s="115"/>
      <c r="E13" s="115"/>
      <c r="F13" s="115"/>
      <c r="G13" s="115"/>
      <c r="H13" s="115"/>
      <c r="I13" s="115"/>
      <c r="J13" s="115"/>
      <c r="K13" s="115"/>
      <c r="L13" s="115"/>
      <c r="M13" s="115"/>
    </row>
    <row r="14" spans="1:13" s="73" customFormat="1" ht="49.5" customHeight="1" x14ac:dyDescent="0.25">
      <c r="A14" s="114" t="s">
        <v>86</v>
      </c>
      <c r="B14" s="114"/>
      <c r="C14" s="114"/>
      <c r="D14" s="114"/>
      <c r="E14" s="114"/>
      <c r="F14" s="114"/>
      <c r="G14" s="114"/>
      <c r="H14" s="114"/>
      <c r="I14" s="114"/>
      <c r="J14" s="114"/>
      <c r="K14" s="114"/>
      <c r="L14" s="114"/>
      <c r="M14" s="114"/>
    </row>
    <row r="15" spans="1:13" ht="258.75" customHeight="1" x14ac:dyDescent="0.25">
      <c r="A15" s="87" t="s">
        <v>90</v>
      </c>
      <c r="B15" s="87"/>
      <c r="C15" s="87"/>
      <c r="D15" s="87"/>
      <c r="E15" s="87"/>
      <c r="F15" s="87"/>
      <c r="G15" s="87"/>
      <c r="H15" s="87"/>
      <c r="I15" s="87"/>
      <c r="J15" s="87"/>
      <c r="K15" s="87"/>
      <c r="L15" s="87"/>
      <c r="M15" s="87"/>
    </row>
    <row r="16" spans="1:13" ht="273.75" customHeight="1" x14ac:dyDescent="0.25">
      <c r="A16" s="87" t="s">
        <v>92</v>
      </c>
      <c r="B16" s="91"/>
      <c r="C16" s="91"/>
      <c r="D16" s="91"/>
      <c r="E16" s="91"/>
      <c r="F16" s="91"/>
      <c r="G16" s="91"/>
      <c r="H16" s="91"/>
      <c r="I16" s="91"/>
      <c r="J16" s="91"/>
      <c r="K16" s="91"/>
      <c r="L16" s="91"/>
      <c r="M16" s="91"/>
    </row>
    <row r="17" spans="1:17" ht="25.5" customHeight="1" x14ac:dyDescent="0.25">
      <c r="B17" s="4"/>
      <c r="C17" s="4"/>
      <c r="D17" s="1"/>
      <c r="E17" s="1"/>
      <c r="F17" s="3" t="s">
        <v>15</v>
      </c>
      <c r="G17" s="3"/>
      <c r="H17" s="3"/>
      <c r="I17" s="3"/>
      <c r="J17" s="2"/>
      <c r="K17" s="1"/>
    </row>
    <row r="18" spans="1:17" ht="15.75" thickBot="1" x14ac:dyDescent="0.3">
      <c r="M18" s="5" t="s">
        <v>0</v>
      </c>
    </row>
    <row r="19" spans="1:17" ht="25.5" customHeight="1" thickBot="1" x14ac:dyDescent="0.3">
      <c r="A19" s="99" t="s">
        <v>1</v>
      </c>
      <c r="B19" s="102" t="s">
        <v>71</v>
      </c>
      <c r="C19" s="104" t="s">
        <v>13</v>
      </c>
      <c r="D19" s="102" t="s">
        <v>2</v>
      </c>
      <c r="E19" s="102" t="s">
        <v>3</v>
      </c>
      <c r="F19" s="102" t="s">
        <v>14</v>
      </c>
      <c r="G19" s="89" t="s">
        <v>76</v>
      </c>
      <c r="H19" s="90"/>
      <c r="I19" s="116" t="s">
        <v>4</v>
      </c>
      <c r="J19" s="117"/>
      <c r="K19" s="117"/>
      <c r="L19" s="118"/>
      <c r="M19" s="92" t="s">
        <v>10</v>
      </c>
    </row>
    <row r="20" spans="1:17" x14ac:dyDescent="0.25">
      <c r="A20" s="100"/>
      <c r="B20" s="103"/>
      <c r="C20" s="105"/>
      <c r="D20" s="103"/>
      <c r="E20" s="103"/>
      <c r="F20" s="103"/>
      <c r="G20" s="95" t="s">
        <v>11</v>
      </c>
      <c r="H20" s="95" t="s">
        <v>12</v>
      </c>
      <c r="I20" s="97" t="s">
        <v>5</v>
      </c>
      <c r="J20" s="97" t="s">
        <v>6</v>
      </c>
      <c r="K20" s="6" t="s">
        <v>77</v>
      </c>
      <c r="L20" s="6" t="s">
        <v>77</v>
      </c>
      <c r="M20" s="93"/>
    </row>
    <row r="21" spans="1:17" ht="42" customHeight="1" thickBot="1" x14ac:dyDescent="0.3">
      <c r="A21" s="101"/>
      <c r="B21" s="98"/>
      <c r="C21" s="106"/>
      <c r="D21" s="98"/>
      <c r="E21" s="98"/>
      <c r="F21" s="98"/>
      <c r="G21" s="96"/>
      <c r="H21" s="96"/>
      <c r="I21" s="98"/>
      <c r="J21" s="98"/>
      <c r="K21" s="7" t="s">
        <v>7</v>
      </c>
      <c r="L21" s="7" t="s">
        <v>9</v>
      </c>
      <c r="M21" s="94"/>
    </row>
    <row r="22" spans="1:17" ht="15.75" customHeight="1" thickBot="1" x14ac:dyDescent="0.3">
      <c r="A22" s="8">
        <v>1</v>
      </c>
      <c r="B22" s="108" t="s">
        <v>16</v>
      </c>
      <c r="C22" s="109"/>
      <c r="D22" s="109"/>
      <c r="E22" s="109"/>
      <c r="F22" s="109"/>
      <c r="G22" s="109"/>
      <c r="H22" s="109"/>
      <c r="I22" s="109"/>
      <c r="J22" s="109"/>
      <c r="K22" s="109"/>
      <c r="L22" s="109"/>
      <c r="M22" s="110"/>
    </row>
    <row r="23" spans="1:17" ht="32.25" thickBot="1" x14ac:dyDescent="0.3">
      <c r="A23" s="9" t="s">
        <v>17</v>
      </c>
      <c r="B23" s="10" t="s">
        <v>18</v>
      </c>
      <c r="C23" s="10"/>
      <c r="D23" s="11"/>
      <c r="E23" s="11"/>
      <c r="F23" s="12"/>
      <c r="G23" s="13"/>
      <c r="H23" s="13">
        <v>2500</v>
      </c>
      <c r="I23" s="11"/>
      <c r="J23" s="14"/>
      <c r="K23" s="15"/>
      <c r="L23" s="15"/>
      <c r="M23" s="16"/>
    </row>
    <row r="24" spans="1:17" ht="62.25" customHeight="1" thickBot="1" x14ac:dyDescent="0.3">
      <c r="A24" s="17" t="s">
        <v>19</v>
      </c>
      <c r="B24" s="18" t="s">
        <v>20</v>
      </c>
      <c r="C24" s="18"/>
      <c r="D24" s="19"/>
      <c r="E24" s="19"/>
      <c r="F24" s="20"/>
      <c r="G24" s="21"/>
      <c r="H24" s="21">
        <v>2500</v>
      </c>
      <c r="I24" s="19"/>
      <c r="J24" s="22"/>
      <c r="K24" s="23"/>
      <c r="L24" s="23"/>
      <c r="M24" s="24"/>
    </row>
    <row r="25" spans="1:17" ht="37.5" customHeight="1" thickBot="1" x14ac:dyDescent="0.3">
      <c r="A25" s="25" t="s">
        <v>21</v>
      </c>
      <c r="B25" s="26" t="s">
        <v>22</v>
      </c>
      <c r="C25" s="26"/>
      <c r="D25" s="27"/>
      <c r="E25" s="27"/>
      <c r="F25" s="28"/>
      <c r="G25" s="29"/>
      <c r="H25" s="29">
        <v>2500</v>
      </c>
      <c r="I25" s="27"/>
      <c r="J25" s="30"/>
      <c r="K25" s="71"/>
      <c r="L25" s="31"/>
      <c r="M25" s="32"/>
      <c r="Q25" s="2"/>
    </row>
    <row r="26" spans="1:17" ht="102" thickBot="1" x14ac:dyDescent="0.3">
      <c r="A26" s="33" t="s">
        <v>23</v>
      </c>
      <c r="B26" s="34" t="s">
        <v>24</v>
      </c>
      <c r="C26" s="35" t="s">
        <v>25</v>
      </c>
      <c r="D26" s="36" t="s">
        <v>26</v>
      </c>
      <c r="E26" s="36" t="s">
        <v>27</v>
      </c>
      <c r="F26" s="37" t="s">
        <v>28</v>
      </c>
      <c r="G26" s="38">
        <v>2500</v>
      </c>
      <c r="H26" s="39">
        <v>2500</v>
      </c>
      <c r="I26" s="36" t="s">
        <v>29</v>
      </c>
      <c r="J26" s="40" t="s">
        <v>30</v>
      </c>
      <c r="K26" s="41">
        <v>25</v>
      </c>
      <c r="L26" s="36">
        <v>25</v>
      </c>
      <c r="M26" s="42"/>
    </row>
    <row r="27" spans="1:17" ht="17.25" customHeight="1" thickBot="1" x14ac:dyDescent="0.3">
      <c r="A27" s="8">
        <v>4</v>
      </c>
      <c r="B27" s="111" t="s">
        <v>31</v>
      </c>
      <c r="C27" s="112"/>
      <c r="D27" s="112"/>
      <c r="E27" s="112"/>
      <c r="F27" s="112"/>
      <c r="G27" s="112"/>
      <c r="H27" s="112"/>
      <c r="I27" s="112"/>
      <c r="J27" s="112"/>
      <c r="K27" s="112"/>
      <c r="L27" s="112"/>
      <c r="M27" s="113"/>
    </row>
    <row r="28" spans="1:17" ht="32.25" thickBot="1" x14ac:dyDescent="0.3">
      <c r="A28" s="9" t="s">
        <v>32</v>
      </c>
      <c r="B28" s="10" t="s">
        <v>33</v>
      </c>
      <c r="C28" s="10"/>
      <c r="D28" s="11"/>
      <c r="E28" s="11"/>
      <c r="F28" s="12"/>
      <c r="G28" s="13"/>
      <c r="H28" s="13">
        <f>SUM(H29+H33+H36+H38)</f>
        <v>129535</v>
      </c>
      <c r="I28" s="11"/>
      <c r="J28" s="14"/>
      <c r="K28" s="15"/>
      <c r="L28" s="15"/>
      <c r="M28" s="16"/>
    </row>
    <row r="29" spans="1:17" ht="24.75" customHeight="1" thickBot="1" x14ac:dyDescent="0.3">
      <c r="A29" s="17" t="s">
        <v>34</v>
      </c>
      <c r="B29" s="18" t="s">
        <v>35</v>
      </c>
      <c r="C29" s="18"/>
      <c r="D29" s="19"/>
      <c r="E29" s="19"/>
      <c r="F29" s="20"/>
      <c r="G29" s="21"/>
      <c r="H29" s="21">
        <f>SUM(H31+H32)</f>
        <v>60035</v>
      </c>
      <c r="I29" s="19"/>
      <c r="J29" s="22"/>
      <c r="K29" s="69"/>
      <c r="L29" s="69"/>
      <c r="M29" s="24"/>
    </row>
    <row r="30" spans="1:17" ht="23.25" customHeight="1" thickBot="1" x14ac:dyDescent="0.3">
      <c r="A30" s="25" t="s">
        <v>36</v>
      </c>
      <c r="B30" s="26" t="s">
        <v>37</v>
      </c>
      <c r="C30" s="26"/>
      <c r="D30" s="27"/>
      <c r="E30" s="27"/>
      <c r="F30" s="28"/>
      <c r="G30" s="29"/>
      <c r="H30" s="29">
        <v>30000</v>
      </c>
      <c r="I30" s="27"/>
      <c r="J30" s="66"/>
      <c r="K30" s="68"/>
      <c r="L30" s="68"/>
      <c r="M30" s="67"/>
    </row>
    <row r="31" spans="1:17" ht="92.25" customHeight="1" thickBot="1" x14ac:dyDescent="0.3">
      <c r="A31" s="33" t="s">
        <v>38</v>
      </c>
      <c r="B31" s="34" t="s">
        <v>39</v>
      </c>
      <c r="C31" s="35" t="s">
        <v>40</v>
      </c>
      <c r="D31" s="36" t="s">
        <v>26</v>
      </c>
      <c r="E31" s="36" t="s">
        <v>27</v>
      </c>
      <c r="F31" s="37" t="s">
        <v>28</v>
      </c>
      <c r="G31" s="39">
        <v>30000</v>
      </c>
      <c r="H31" s="39">
        <v>30000</v>
      </c>
      <c r="I31" s="36" t="s">
        <v>41</v>
      </c>
      <c r="J31" s="64" t="s">
        <v>42</v>
      </c>
      <c r="K31" s="70">
        <v>125.97</v>
      </c>
      <c r="L31" s="85">
        <v>125.89700000000001</v>
      </c>
      <c r="M31" s="44"/>
    </row>
    <row r="32" spans="1:17" ht="92.25" customHeight="1" thickBot="1" x14ac:dyDescent="0.3">
      <c r="A32" s="75" t="s">
        <v>72</v>
      </c>
      <c r="B32" s="76" t="s">
        <v>74</v>
      </c>
      <c r="C32" s="77" t="s">
        <v>73</v>
      </c>
      <c r="D32" s="36" t="s">
        <v>26</v>
      </c>
      <c r="E32" s="36" t="s">
        <v>27</v>
      </c>
      <c r="F32" s="78" t="s">
        <v>28</v>
      </c>
      <c r="G32" s="79">
        <v>30035</v>
      </c>
      <c r="H32" s="79">
        <v>30035</v>
      </c>
      <c r="I32" s="80" t="s">
        <v>75</v>
      </c>
      <c r="J32" s="83" t="s">
        <v>42</v>
      </c>
      <c r="K32" s="84" t="s">
        <v>78</v>
      </c>
      <c r="L32" s="84" t="s">
        <v>78</v>
      </c>
      <c r="M32" s="82"/>
    </row>
    <row r="33" spans="1:18" ht="22.5" customHeight="1" thickBot="1" x14ac:dyDescent="0.3">
      <c r="A33" s="17" t="s">
        <v>43</v>
      </c>
      <c r="B33" s="18" t="s">
        <v>44</v>
      </c>
      <c r="C33" s="18"/>
      <c r="D33" s="19"/>
      <c r="E33" s="19"/>
      <c r="F33" s="20"/>
      <c r="G33" s="21"/>
      <c r="H33" s="21">
        <v>24000</v>
      </c>
      <c r="I33" s="19"/>
      <c r="J33" s="65"/>
      <c r="K33" s="65"/>
      <c r="L33" s="65"/>
      <c r="M33" s="81"/>
    </row>
    <row r="34" spans="1:18" ht="42" customHeight="1" thickBot="1" x14ac:dyDescent="0.3">
      <c r="A34" s="25" t="s">
        <v>45</v>
      </c>
      <c r="B34" s="26" t="s">
        <v>46</v>
      </c>
      <c r="C34" s="26"/>
      <c r="D34" s="27"/>
      <c r="E34" s="27"/>
      <c r="F34" s="28"/>
      <c r="G34" s="45"/>
      <c r="H34" s="45">
        <v>24000</v>
      </c>
      <c r="I34" s="27"/>
      <c r="J34" s="46"/>
      <c r="K34" s="27"/>
      <c r="L34" s="27"/>
      <c r="M34" s="47"/>
      <c r="N34" s="2"/>
      <c r="O34" s="2"/>
      <c r="P34" s="2"/>
      <c r="Q34" s="2"/>
      <c r="R34" s="2"/>
    </row>
    <row r="35" spans="1:18" ht="172.5" customHeight="1" thickBot="1" x14ac:dyDescent="0.3">
      <c r="A35" s="33" t="s">
        <v>47</v>
      </c>
      <c r="B35" s="48" t="s">
        <v>48</v>
      </c>
      <c r="C35" s="35" t="s">
        <v>49</v>
      </c>
      <c r="D35" s="36" t="s">
        <v>50</v>
      </c>
      <c r="E35" s="36" t="s">
        <v>27</v>
      </c>
      <c r="F35" s="37" t="s">
        <v>28</v>
      </c>
      <c r="G35" s="49">
        <v>24000</v>
      </c>
      <c r="H35" s="49">
        <v>24000</v>
      </c>
      <c r="I35" s="36" t="s">
        <v>51</v>
      </c>
      <c r="J35" s="50" t="s">
        <v>52</v>
      </c>
      <c r="K35" s="35" t="s">
        <v>67</v>
      </c>
      <c r="L35" s="36" t="s">
        <v>68</v>
      </c>
      <c r="M35" s="51"/>
      <c r="N35" s="2"/>
      <c r="O35" s="2"/>
      <c r="P35" s="2"/>
      <c r="Q35" s="2"/>
      <c r="R35" s="2"/>
    </row>
    <row r="36" spans="1:18" ht="42" customHeight="1" thickBot="1" x14ac:dyDescent="0.3">
      <c r="A36" s="25" t="s">
        <v>53</v>
      </c>
      <c r="B36" s="26" t="s">
        <v>54</v>
      </c>
      <c r="C36" s="26"/>
      <c r="D36" s="27"/>
      <c r="E36" s="27"/>
      <c r="F36" s="28"/>
      <c r="G36" s="29"/>
      <c r="H36" s="29">
        <v>43000</v>
      </c>
      <c r="I36" s="28"/>
      <c r="J36" s="28" t="s">
        <v>55</v>
      </c>
      <c r="K36" s="28"/>
      <c r="L36" s="28"/>
      <c r="M36" s="43"/>
    </row>
    <row r="37" spans="1:18" ht="68.25" thickBot="1" x14ac:dyDescent="0.3">
      <c r="A37" s="52" t="s">
        <v>56</v>
      </c>
      <c r="B37" s="34" t="s">
        <v>57</v>
      </c>
      <c r="C37" s="53" t="s">
        <v>58</v>
      </c>
      <c r="D37" s="36" t="s">
        <v>59</v>
      </c>
      <c r="E37" s="36" t="s">
        <v>27</v>
      </c>
      <c r="F37" s="36" t="s">
        <v>28</v>
      </c>
      <c r="G37" s="49">
        <v>43000</v>
      </c>
      <c r="H37" s="49">
        <v>43000</v>
      </c>
      <c r="I37" s="36" t="s">
        <v>60</v>
      </c>
      <c r="J37" s="54" t="s">
        <v>61</v>
      </c>
      <c r="K37" s="36" t="s">
        <v>69</v>
      </c>
      <c r="L37" s="36" t="s">
        <v>79</v>
      </c>
      <c r="M37" s="51"/>
    </row>
    <row r="38" spans="1:18" ht="168.75" customHeight="1" thickBot="1" x14ac:dyDescent="0.3">
      <c r="A38" s="52" t="s">
        <v>62</v>
      </c>
      <c r="B38" s="34" t="s">
        <v>63</v>
      </c>
      <c r="C38" s="55" t="s">
        <v>64</v>
      </c>
      <c r="D38" s="36" t="s">
        <v>65</v>
      </c>
      <c r="E38" s="36" t="s">
        <v>27</v>
      </c>
      <c r="F38" s="36" t="s">
        <v>28</v>
      </c>
      <c r="G38" s="49">
        <v>2500</v>
      </c>
      <c r="H38" s="49">
        <v>2500</v>
      </c>
      <c r="I38" s="36" t="s">
        <v>66</v>
      </c>
      <c r="J38" s="54" t="s">
        <v>30</v>
      </c>
      <c r="K38" s="36">
        <v>70</v>
      </c>
      <c r="L38" s="36">
        <v>70</v>
      </c>
      <c r="M38" s="51"/>
    </row>
    <row r="39" spans="1:18" x14ac:dyDescent="0.25">
      <c r="A39" s="56"/>
      <c r="B39" s="57"/>
      <c r="C39" s="57"/>
      <c r="E39" s="58" t="s">
        <v>8</v>
      </c>
      <c r="F39" s="59" t="s">
        <v>28</v>
      </c>
      <c r="G39" s="60">
        <f>G38+G37+G35+G31+G26+G32</f>
        <v>132035</v>
      </c>
      <c r="H39" s="60">
        <f>H38+H37+H35+H31+H26+H32</f>
        <v>132035</v>
      </c>
      <c r="I39" s="61"/>
      <c r="J39" s="62"/>
      <c r="K39" s="63"/>
    </row>
  </sheetData>
  <mergeCells count="30">
    <mergeCell ref="K1:M2"/>
    <mergeCell ref="B22:M22"/>
    <mergeCell ref="B27:M27"/>
    <mergeCell ref="J20:J21"/>
    <mergeCell ref="A12:M12"/>
    <mergeCell ref="A13:M13"/>
    <mergeCell ref="I19:L19"/>
    <mergeCell ref="F19:F21"/>
    <mergeCell ref="G20:G21"/>
    <mergeCell ref="A14:M14"/>
    <mergeCell ref="A15:M15"/>
    <mergeCell ref="A3:M3"/>
    <mergeCell ref="A4:M4"/>
    <mergeCell ref="A6:M6"/>
    <mergeCell ref="A8:M8"/>
    <mergeCell ref="A7:M7"/>
    <mergeCell ref="A5:M5"/>
    <mergeCell ref="A11:M11"/>
    <mergeCell ref="A9:M9"/>
    <mergeCell ref="A10:M10"/>
    <mergeCell ref="G19:H19"/>
    <mergeCell ref="A16:M16"/>
    <mergeCell ref="M19:M21"/>
    <mergeCell ref="H20:H21"/>
    <mergeCell ref="I20:I21"/>
    <mergeCell ref="A19:A21"/>
    <mergeCell ref="B19:B21"/>
    <mergeCell ref="C19:C21"/>
    <mergeCell ref="D19:D21"/>
    <mergeCell ref="E19:E21"/>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Planas</vt:lpstr>
      <vt:lpstr>Planas!Print_Area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Daiva Ulinskienė</cp:lastModifiedBy>
  <cp:lastPrinted>2025-01-27T07:13:35Z</cp:lastPrinted>
  <dcterms:created xsi:type="dcterms:W3CDTF">2021-01-22T09:00:06Z</dcterms:created>
  <dcterms:modified xsi:type="dcterms:W3CDTF">2026-02-09T07:22:10Z</dcterms:modified>
</cp:coreProperties>
</file>